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table+xml" PartName="/xl/tables/table5.xml"/>
  <Override ContentType="application/vnd.openxmlformats-officedocument.spreadsheetml.table+xml" PartName="/xl/tables/table4.xml"/>
  <Override ContentType="application/vnd.openxmlformats-officedocument.spreadsheetml.table+xml" PartName="/xl/tables/table3.xml"/>
  <Override ContentType="application/vnd.openxmlformats-officedocument.spreadsheetml.table+xml" PartName="/xl/tables/table1.xml"/>
  <Override ContentType="application/vnd.openxmlformats-officedocument.spreadsheetml.table+xml" PartName="/xl/tables/table2.xml"/>
  <Override ContentType="application/vnd.openxmlformats-officedocument.spreadsheetml.table+xml" PartName="/xl/tables/table7.xml"/>
  <Override ContentType="application/vnd.openxmlformats-officedocument.spreadsheetml.table+xml" PartName="/xl/tables/table6.xml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Order Summary" sheetId="1" r:id="rId4"/>
    <sheet state="hidden" name="Sheet6" sheetId="2" r:id="rId5"/>
    <sheet state="visible" name="CUSTOM" sheetId="3" r:id="rId6"/>
    <sheet state="visible" name="Corn Finished Local Beef" sheetId="4" r:id="rId7"/>
    <sheet state="visible" name="100% Grass Fed Beef" sheetId="5" r:id="rId8"/>
    <sheet state="visible" name="Pasture Raised Pork" sheetId="6" r:id="rId9"/>
    <sheet state="visible" name="Value Added Products" sheetId="7" r:id="rId10"/>
    <sheet state="visible" name="Locally Raised Poultry" sheetId="8" r:id="rId11"/>
    <sheet state="visible" name="100% Grass Fed Lamb" sheetId="9" r:id="rId12"/>
    <sheet state="hidden" name="Value Added " sheetId="10" r:id="rId13"/>
  </sheets>
  <definedNames>
    <definedName hidden="1" localSheetId="1" name="_xlnm._FilterDatabase">Sheet6!$A$1:$Z$2336</definedName>
  </definedNames>
  <calcPr/>
</workbook>
</file>

<file path=xl/sharedStrings.xml><?xml version="1.0" encoding="utf-8"?>
<sst xmlns="http://schemas.openxmlformats.org/spreadsheetml/2006/main" count="19941" uniqueCount="6273">
  <si>
    <t>Quantity Ordered</t>
  </si>
  <si>
    <t>Retail Total</t>
  </si>
  <si>
    <t>Wholesale Total</t>
  </si>
  <si>
    <t>Wholesale Executive Total</t>
  </si>
  <si>
    <t>CUSTOM</t>
  </si>
  <si>
    <t>Corn Finished Local Beef:</t>
  </si>
  <si>
    <t>100% Grass Fed Beef:</t>
  </si>
  <si>
    <t>Pasture Raised Pork:</t>
  </si>
  <si>
    <t>Value Added Products:</t>
  </si>
  <si>
    <t>Pasture Raised Poultry:</t>
  </si>
  <si>
    <t>100% Grass Fed Lamb:</t>
  </si>
  <si>
    <t>Order Total</t>
  </si>
  <si>
    <t>Orders over $500 will qualify for free shipping in Marion and the donut counties.  Orders over $1,000 will qualify for wholesale executive price level and free shipping.</t>
  </si>
  <si>
    <t>To see the items we offer, select the tabs below. Items are separated by the type of meat.</t>
  </si>
  <si>
    <t>(Prices updated 6/2/2025)</t>
  </si>
  <si>
    <t>Status</t>
  </si>
  <si>
    <t>item num</t>
  </si>
  <si>
    <t>name</t>
  </si>
  <si>
    <t>cost</t>
  </si>
  <si>
    <t>price</t>
  </si>
  <si>
    <t>Active</t>
  </si>
  <si>
    <t>Inventory Part</t>
  </si>
  <si>
    <t>$OS Items:Produce:OS-1915</t>
  </si>
  <si>
    <t>Apple</t>
  </si>
  <si>
    <t>Value Added Retail/Alliance</t>
  </si>
  <si>
    <t>Cost of Goods Sold</t>
  </si>
  <si>
    <t>Inventory Asset</t>
  </si>
  <si>
    <t>Not-Active</t>
  </si>
  <si>
    <t>$OS Items:Produce:OS-1979</t>
  </si>
  <si>
    <t>Apple - Honey Crisp</t>
  </si>
  <si>
    <t>$OS Items:Produce:OS-3100</t>
  </si>
  <si>
    <t>Asparagus</t>
  </si>
  <si>
    <t>$OS Items:Produce:OS-2046</t>
  </si>
  <si>
    <t>Leeks</t>
  </si>
  <si>
    <t>$OS Items:Produce:632181074114</t>
  </si>
  <si>
    <t>Lettuce</t>
  </si>
  <si>
    <t>$OS Items:Produce:018184005711</t>
  </si>
  <si>
    <t>Nature Blessed - Cauliflower (frozen)</t>
  </si>
  <si>
    <t>$OS Items:Produce:018184005001</t>
  </si>
  <si>
    <t>Nature Blessed - Green Peas (frozen)</t>
  </si>
  <si>
    <t>$OS Items:Produce:018184805021</t>
  </si>
  <si>
    <t>Nature Blessed - Sweet Potato (frozen)</t>
  </si>
  <si>
    <t>$OS Items:Produce:042396302566</t>
  </si>
  <si>
    <t>Omena Organics - Organic Unsweetened Applesauce</t>
  </si>
  <si>
    <t>$OS Items:Produce:OS-2001</t>
  </si>
  <si>
    <t>Onions</t>
  </si>
  <si>
    <t>$OS Items:Produce:4082P91</t>
  </si>
  <si>
    <t>Onions - Red</t>
  </si>
  <si>
    <t>4082P91</t>
  </si>
  <si>
    <t>$OS Items:Produce:4662P91</t>
  </si>
  <si>
    <t>Onions - Shallots</t>
  </si>
  <si>
    <t>4662P91</t>
  </si>
  <si>
    <t>$OS Items:Produce:4166P91</t>
  </si>
  <si>
    <t>Onions - Sweet</t>
  </si>
  <si>
    <t>4166P91</t>
  </si>
  <si>
    <t>$OS Items:Produce:4163P91</t>
  </si>
  <si>
    <t>Onions - Walla Walla</t>
  </si>
  <si>
    <t>4163P91</t>
  </si>
  <si>
    <t>$OS Items:Produce:5667600600</t>
  </si>
  <si>
    <t>Organic Frozen Carrots - 10 oz</t>
  </si>
  <si>
    <t>$OS Items:Produce:5667600603</t>
  </si>
  <si>
    <t>Organic Frozen Sweet Corn - 10 oz</t>
  </si>
  <si>
    <t>$OS Items:Produce:5667600601</t>
  </si>
  <si>
    <t>Organic Green Beans - 10 oz</t>
  </si>
  <si>
    <t>$OS Items:Produce:5667600604</t>
  </si>
  <si>
    <t>Organic Mixed Vegetables - 10 oz</t>
  </si>
  <si>
    <t>$OS Items:Produce:4899P91</t>
  </si>
  <si>
    <t>Parsley</t>
  </si>
  <si>
    <t>4899P91</t>
  </si>
  <si>
    <t>$OS Items:Produce:4092P91</t>
  </si>
  <si>
    <t>Peas - Snow</t>
  </si>
  <si>
    <t>4092P91</t>
  </si>
  <si>
    <t>$OS Items:Produce:4675P91</t>
  </si>
  <si>
    <t>Peas - Sugar Snap</t>
  </si>
  <si>
    <t>4675P91</t>
  </si>
  <si>
    <t>$OS Items:Produce:4679P91</t>
  </si>
  <si>
    <t>Peppers - Bell - Green</t>
  </si>
  <si>
    <t>4679P91</t>
  </si>
  <si>
    <t>$OS Items:Produce:4710P91</t>
  </si>
  <si>
    <t>Peppers - Carmen</t>
  </si>
  <si>
    <t>4710P91</t>
  </si>
  <si>
    <t>$OS Items:Produce:4687P91</t>
  </si>
  <si>
    <t>Peppers - Cubenelle</t>
  </si>
  <si>
    <t>4687P91</t>
  </si>
  <si>
    <t>$OS Items:Produce:3125P91</t>
  </si>
  <si>
    <t>Peppers - Habanero Hot - Paper Lanterns</t>
  </si>
  <si>
    <t>3125P91</t>
  </si>
  <si>
    <t>$OS Items:Produce:4692P91</t>
  </si>
  <si>
    <t>Peppers - Hot Hungarian wax</t>
  </si>
  <si>
    <t>4692P91</t>
  </si>
  <si>
    <t>$OS Items:Produce:4693P91</t>
  </si>
  <si>
    <t>Peppers - Jalapeno</t>
  </si>
  <si>
    <t>4693P91</t>
  </si>
  <si>
    <t>$OS Items:Produce:4695P91</t>
  </si>
  <si>
    <t>Peppers - Japanese - Sweet - Shishito</t>
  </si>
  <si>
    <t>4695P91</t>
  </si>
  <si>
    <t>$OS Items:Produce:852609003186</t>
  </si>
  <si>
    <t>Pinto Beans - Shagbark 1lb</t>
  </si>
  <si>
    <t>$OS Items:Produce:852609003216</t>
  </si>
  <si>
    <t>Pinto Beans - Shagbark 2 lb</t>
  </si>
  <si>
    <t>$OS Items:Produce:OS-1937</t>
  </si>
  <si>
    <t>Potato - Yukon Gold</t>
  </si>
  <si>
    <t>$OS Items:Produce:4728P91</t>
  </si>
  <si>
    <t>Potatoes - Kennebec</t>
  </si>
  <si>
    <t>4728P91</t>
  </si>
  <si>
    <t>$OS Items:Produce:4073P91</t>
  </si>
  <si>
    <t>Potatoes - Red Fingerling</t>
  </si>
  <si>
    <t>4073P91</t>
  </si>
  <si>
    <t>$OS Items:Produce:4816P91</t>
  </si>
  <si>
    <t>Potatoes - Sweet - Yams - Golden</t>
  </si>
  <si>
    <t>4816P91</t>
  </si>
  <si>
    <t>$OS Items:Produce:3334P91</t>
  </si>
  <si>
    <t>Potatoes - Sweet - Yams - Large - Organic</t>
  </si>
  <si>
    <t>3334P91</t>
  </si>
  <si>
    <t>$OS Items:Produce:4091P91</t>
  </si>
  <si>
    <t>Potatoes - Sweet - Yams - White</t>
  </si>
  <si>
    <t>4091P91</t>
  </si>
  <si>
    <t>$OS Items:Produce:4727P91</t>
  </si>
  <si>
    <t>Potatoes - Yellow - Yukon Gold</t>
  </si>
  <si>
    <t>4727P91</t>
  </si>
  <si>
    <t>$OS Items:Produce:OS-1704</t>
  </si>
  <si>
    <t>Potatoes- Blue Seed</t>
  </si>
  <si>
    <t>$OS Items:Produce:3134P91</t>
  </si>
  <si>
    <t>Pumpkin - Pie - Organic</t>
  </si>
  <si>
    <t>3134P91</t>
  </si>
  <si>
    <t>$OS Items:Produce:OS-2047</t>
  </si>
  <si>
    <t>Red Beets - Organic</t>
  </si>
  <si>
    <t>$OS Items:Produce:4747P91</t>
  </si>
  <si>
    <t>Rutabaga</t>
  </si>
  <si>
    <t>4747P91</t>
  </si>
  <si>
    <t>$OS Items:Produce:4904P91</t>
  </si>
  <si>
    <t>Sage</t>
  </si>
  <si>
    <t>4904P91</t>
  </si>
  <si>
    <t>$OS Items:Produce:850738005026</t>
  </si>
  <si>
    <t>Sowder Green Beans</t>
  </si>
  <si>
    <t>$OS Items:Produce:850738005002</t>
  </si>
  <si>
    <t>Sowder Sweet Corn</t>
  </si>
  <si>
    <t>$OS Items:Produce:673119009730</t>
  </si>
  <si>
    <t>Spinach</t>
  </si>
  <si>
    <t>$OS Items:Produce:3417P91</t>
  </si>
  <si>
    <t>Spinach  - Bunched</t>
  </si>
  <si>
    <t>3417P91</t>
  </si>
  <si>
    <t>$OS Items:Produce:4751P91</t>
  </si>
  <si>
    <t>Squash - Acorn</t>
  </si>
  <si>
    <t>4751P91</t>
  </si>
  <si>
    <t>$OS Items:Produce:4758P91</t>
  </si>
  <si>
    <t>Squash - Buttercup</t>
  </si>
  <si>
    <t>4758P91</t>
  </si>
  <si>
    <t>$OS Items:Produce:4759P91</t>
  </si>
  <si>
    <t>Squash - Butternut</t>
  </si>
  <si>
    <t>4759P91</t>
  </si>
  <si>
    <t>$OS Items:Produce:4763P91</t>
  </si>
  <si>
    <t>Squash - Delicata</t>
  </si>
  <si>
    <t>4763P91</t>
  </si>
  <si>
    <t>$OS Items:Produce:4782P91</t>
  </si>
  <si>
    <t>Squash - Yellow Summer</t>
  </si>
  <si>
    <t>4782P91</t>
  </si>
  <si>
    <t>$OS Items:Produce:4789P91</t>
  </si>
  <si>
    <t>Squash - Zephyr Summer</t>
  </si>
  <si>
    <t>4789P91</t>
  </si>
  <si>
    <t>$OS Items:Produce:4323P91</t>
  </si>
  <si>
    <t>Strawberries - Quart</t>
  </si>
  <si>
    <t>4323P91</t>
  </si>
  <si>
    <t>$OS Items:Produce:OS-1744</t>
  </si>
  <si>
    <t>Sweet Corn - Dozen</t>
  </si>
  <si>
    <t>$OS Items:Produce:OS-1687</t>
  </si>
  <si>
    <t>Sweet Potatoes - 5#</t>
  </si>
  <si>
    <t>$OS Items:Produce:4769P</t>
  </si>
  <si>
    <t>Tomatoes - Cherry</t>
  </si>
  <si>
    <t>4769P</t>
  </si>
  <si>
    <t>$OS Items:Produce:3423P</t>
  </si>
  <si>
    <t>Tomatoes - Local</t>
  </si>
  <si>
    <t>3423P</t>
  </si>
  <si>
    <t>$OS Items:Produce:4087P</t>
  </si>
  <si>
    <t>Tomatoes - Roma</t>
  </si>
  <si>
    <t>4087P</t>
  </si>
  <si>
    <t>$OS Items:Produce:4801P</t>
  </si>
  <si>
    <t>Tomatoes - Tomatillos</t>
  </si>
  <si>
    <t>4801P</t>
  </si>
  <si>
    <t>$OS Items:Produce:3423Y</t>
  </si>
  <si>
    <t>Tomatoes - Yellow</t>
  </si>
  <si>
    <t>3423Y</t>
  </si>
  <si>
    <t>$OS Items:Produce:4067P</t>
  </si>
  <si>
    <t>Zucchini - Green</t>
  </si>
  <si>
    <t>4067P</t>
  </si>
  <si>
    <t>$OS Items:Produce:4086P</t>
  </si>
  <si>
    <t>Zucchini - Yellow</t>
  </si>
  <si>
    <t>4086P</t>
  </si>
  <si>
    <t>$OS Items:Beef:Local Beef:0136A32</t>
  </si>
  <si>
    <t>Adulterated Beef</t>
  </si>
  <si>
    <t>0136A32</t>
  </si>
  <si>
    <t>$OS Items:Beef:Local Beef:0104X32</t>
  </si>
  <si>
    <t>Bacon - Beef - Hickory Smoked</t>
  </si>
  <si>
    <t>0104X32</t>
  </si>
  <si>
    <t>$OS Items:Beef:Local Beef:0105X32</t>
  </si>
  <si>
    <t>Bacon Ends - Beef</t>
  </si>
  <si>
    <t>0105X32</t>
  </si>
  <si>
    <t>$OS Items:Beef:Local Beef:0104B32</t>
  </si>
  <si>
    <t>Beef - Fresh - Side</t>
  </si>
  <si>
    <t>0104B32</t>
  </si>
  <si>
    <t>$OS Items:Beef:Local Beef:0134S32</t>
  </si>
  <si>
    <t>Beef Bones</t>
  </si>
  <si>
    <t>0134S32</t>
  </si>
  <si>
    <t>$OS Items:Beef:Local Beef:0134M32</t>
  </si>
  <si>
    <t>Beef Bones - Marrow (Multi)</t>
  </si>
  <si>
    <t>0134M32</t>
  </si>
  <si>
    <t>$OS Items:Beef:Local Beef:0136X32</t>
  </si>
  <si>
    <t>Beef Broth</t>
  </si>
  <si>
    <t>0136X32</t>
  </si>
  <si>
    <t>$OS Items:Beef:Local Beef:0101X32</t>
  </si>
  <si>
    <t>Beef Carcass</t>
  </si>
  <si>
    <t>0101X32</t>
  </si>
  <si>
    <t>$OS Items:Beef:Local Beef:0101S32</t>
  </si>
  <si>
    <t>0101S32</t>
  </si>
  <si>
    <t>$OS Items:Beef:Local Beef:0135B32</t>
  </si>
  <si>
    <t>Beef for Kabobs</t>
  </si>
  <si>
    <t>0135B32</t>
  </si>
  <si>
    <t>$OS Items:Beef:Local Beef:1114k32</t>
  </si>
  <si>
    <t>Beef for London Broil</t>
  </si>
  <si>
    <t>1114k32</t>
  </si>
  <si>
    <t>$OS Items:Beef:Local Beef:0135A32</t>
  </si>
  <si>
    <t>Beef for Stew Meat</t>
  </si>
  <si>
    <t>0135A32</t>
  </si>
  <si>
    <t>$OS Items:Beef:Local Beef:0135C32</t>
  </si>
  <si>
    <t>Beef for Stir-Fry</t>
  </si>
  <si>
    <t>0135C32</t>
  </si>
  <si>
    <t>$OS Items:Beef:Local Beef:0102A32</t>
  </si>
  <si>
    <t>Beef Fore Quarter</t>
  </si>
  <si>
    <t>0102A32</t>
  </si>
  <si>
    <t>$OS Items:Beef:Local Beef:0117S32</t>
  </si>
  <si>
    <t>Beef Foreshank</t>
  </si>
  <si>
    <t>0117S32</t>
  </si>
  <si>
    <t>$OS Items:Beef:Local Beef:0800P32</t>
  </si>
  <si>
    <t>Beef Franks</t>
  </si>
  <si>
    <t>0800P32</t>
  </si>
  <si>
    <t>$OS Items:Beef:Local Beef:3232X32</t>
  </si>
  <si>
    <t>Beef Head -  no tongue</t>
  </si>
  <si>
    <t>3232X32</t>
  </si>
  <si>
    <t>$OS Items:Beef:Local Beef:0183S32</t>
  </si>
  <si>
    <t>Beef Head - tongue</t>
  </si>
  <si>
    <t>0183S32</t>
  </si>
  <si>
    <t>$OS Items:Beef:Local Beef:1724X32</t>
  </si>
  <si>
    <t>Beef Liver</t>
  </si>
  <si>
    <t>1724X32</t>
  </si>
  <si>
    <t>$OS Items:Beef:Local Beef:1724C32</t>
  </si>
  <si>
    <t>Beef Liver - Whole bulk packed</t>
  </si>
  <si>
    <t>1724C32</t>
  </si>
  <si>
    <t>$OS Items:Beef:Local Beef:1724B32</t>
  </si>
  <si>
    <t>Beef Liver Skinned and Sliced</t>
  </si>
  <si>
    <t>1724B32</t>
  </si>
  <si>
    <t>$OS Items:Beef:Local Beef:0134X32</t>
  </si>
  <si>
    <t>Beef Marrow Bones</t>
  </si>
  <si>
    <t>0134X32</t>
  </si>
  <si>
    <t>$OS Items:Beef:Local Beef:0611P32</t>
  </si>
  <si>
    <t>Beef Pastrami</t>
  </si>
  <si>
    <t>0611P32</t>
  </si>
  <si>
    <t>$OS Items:Beef:Local Beef:1136M32</t>
  </si>
  <si>
    <t>Beef Patties - w/Uncured All Natural* Pork Bacon - 1lb pkg</t>
  </si>
  <si>
    <t>1136M32</t>
  </si>
  <si>
    <t>$OS Items:Beef:Local Beef:0166X32</t>
  </si>
  <si>
    <t>Beef Roast</t>
  </si>
  <si>
    <t>0166X32</t>
  </si>
  <si>
    <t>$OS Items:Beef:Local Beef:1112X32</t>
  </si>
  <si>
    <t>Beef Snack Stick - Jalapeno</t>
  </si>
  <si>
    <t>1112X32</t>
  </si>
  <si>
    <t>$OS Items:Beef:Local Beef:1113X32</t>
  </si>
  <si>
    <t>Beef Snack Stick - Mango &amp; Habanero</t>
  </si>
  <si>
    <t>1113X32</t>
  </si>
  <si>
    <t>$OS Items:Beef:Local Beef:1114X32</t>
  </si>
  <si>
    <t>Beef Snack Stick - Pepperoni</t>
  </si>
  <si>
    <t>1114X32</t>
  </si>
  <si>
    <t>$OS Items:Beef:Local Beef:1115X32</t>
  </si>
  <si>
    <t>Beef Snack Stick - Spicy</t>
  </si>
  <si>
    <t>1115X32</t>
  </si>
  <si>
    <t>$OS Items:Beef:Local Beef:1111X32</t>
  </si>
  <si>
    <t>Beef Snack Sticks</t>
  </si>
  <si>
    <t>1111X32</t>
  </si>
  <si>
    <t>$OS Items:Beef:Local Beef:0139S32</t>
  </si>
  <si>
    <t>Beef Special Trim Boneless</t>
  </si>
  <si>
    <t>0139S32</t>
  </si>
  <si>
    <t>$OS Items:Beef:Local Beef:0732F32</t>
  </si>
  <si>
    <t>Beef Tallow - Quart</t>
  </si>
  <si>
    <t>0732F32</t>
  </si>
  <si>
    <t>$OS Items:Beef:Local Beef:1710P32</t>
  </si>
  <si>
    <t>Beef Tongue Swiss-Cut</t>
  </si>
  <si>
    <t>1710P32</t>
  </si>
  <si>
    <t>$OS Items:Beef:Local Beef:0614P32</t>
  </si>
  <si>
    <t>Beef Tongue Uncured* and Smoked Trimmed</t>
  </si>
  <si>
    <t>0614P32</t>
  </si>
  <si>
    <t>$OS Items:Beef:Local Beef:0138S32</t>
  </si>
  <si>
    <t>Beef Trimmings</t>
  </si>
  <si>
    <t>0138S32</t>
  </si>
  <si>
    <t>$OS Items:Beef:Local Beef:1102P32</t>
  </si>
  <si>
    <t>Braising Steak Swiss</t>
  </si>
  <si>
    <t>1102P32</t>
  </si>
  <si>
    <t>$OS Items:Beef:Local Beef:0120C32</t>
  </si>
  <si>
    <t>Brisket 2-Piece Boneless</t>
  </si>
  <si>
    <t>0120C32</t>
  </si>
  <si>
    <t>$OS Items:Beef:Local Beef:0120S32</t>
  </si>
  <si>
    <t>Brisket Deckle-Off Boneless</t>
  </si>
  <si>
    <t>0120S32</t>
  </si>
  <si>
    <t>$OS Items:Beef:Local Beef:0601P32</t>
  </si>
  <si>
    <t>Brisket Deckle-Off Corned Boneless</t>
  </si>
  <si>
    <t>0601P32</t>
  </si>
  <si>
    <t>$OS Items:Beef:Local Beef:0625P32</t>
  </si>
  <si>
    <t>Brisket Deckle-Off Corned Fully Cooked Boneless</t>
  </si>
  <si>
    <t>0625P32</t>
  </si>
  <si>
    <t>$OS Items:Beef:Local Beef:0120A32</t>
  </si>
  <si>
    <t>Brisket Flat Cut Boneless</t>
  </si>
  <si>
    <t>0120A32</t>
  </si>
  <si>
    <t>$OS Items:Beef:Local Beef:0120B32</t>
  </si>
  <si>
    <t>Brisket Point Cut Boneless</t>
  </si>
  <si>
    <t>0120B32</t>
  </si>
  <si>
    <t>$OS Items:Beef:Local Beef:1436X32</t>
  </si>
  <si>
    <t>Cased Beef - All Natural Bratwurst</t>
  </si>
  <si>
    <t>1436X32</t>
  </si>
  <si>
    <t>$OS Items:Beef:Local Beef:1236X32</t>
  </si>
  <si>
    <t>Cased Beef - Hot Italian</t>
  </si>
  <si>
    <t>1236X32</t>
  </si>
  <si>
    <t>$OS Items:Beef:Local Beef:1336X32</t>
  </si>
  <si>
    <t>Cased Beef - Jalapeno</t>
  </si>
  <si>
    <t>1336X32</t>
  </si>
  <si>
    <t>$OS Items:Beef:Local Beef:1136X32</t>
  </si>
  <si>
    <t>Cased Beef - Mild Italian</t>
  </si>
  <si>
    <t>1136X32</t>
  </si>
  <si>
    <t>$OS Items:Beef:Local Beef:1234K32</t>
  </si>
  <si>
    <t>Cavemans Specials - Assorted w/Grain Finished Beef</t>
  </si>
  <si>
    <t>1234K32</t>
  </si>
  <si>
    <t>$OS Items:Beef:Local Beef:1138A32</t>
  </si>
  <si>
    <t>Chopped Steak Patties - 1/2 lb</t>
  </si>
  <si>
    <t>1138A32</t>
  </si>
  <si>
    <t>$OS Items:Beef:Local Beef:1116H32</t>
  </si>
  <si>
    <t>Chuck Eye Steak</t>
  </si>
  <si>
    <t>1116H32</t>
  </si>
  <si>
    <t>$OS Items:Beef:Local Beef:1097P32</t>
  </si>
  <si>
    <t>Chuck Flank | Sierra</t>
  </si>
  <si>
    <t>1097P32</t>
  </si>
  <si>
    <t>$OS Items:Beef:Local Beef:0115P32</t>
  </si>
  <si>
    <t>Chuck Roast - Boneless</t>
  </si>
  <si>
    <t>0115P32</t>
  </si>
  <si>
    <t>$OS Items:Beef:Local Beef:0113P32</t>
  </si>
  <si>
    <t>Chuck Roast - Square Cut</t>
  </si>
  <si>
    <t>0113P32</t>
  </si>
  <si>
    <t>$OS Items:Beef:Local Beef:0116K32</t>
  </si>
  <si>
    <t>Chuck Roll 3-Way</t>
  </si>
  <si>
    <t>0116K32</t>
  </si>
  <si>
    <t>$OS Items:Beef:Local Beef:1118D32</t>
  </si>
  <si>
    <t>Chuck Steak</t>
  </si>
  <si>
    <t>1118D32</t>
  </si>
  <si>
    <t>$OS Items:Beef:Local Beef:0116H32</t>
  </si>
  <si>
    <t>Chuck Chuck Eye</t>
  </si>
  <si>
    <t>0116H32</t>
  </si>
  <si>
    <t>$OS Items:Beef:Local Beef:0116D32</t>
  </si>
  <si>
    <t>Chuck Chuck Eye Roll</t>
  </si>
  <si>
    <t>0116D32</t>
  </si>
  <si>
    <t>$OS Items:Beef:Local Beef:1116D32</t>
  </si>
  <si>
    <t>Chuck Chuck Eye Roll Steak Boneless | Delmonico</t>
  </si>
  <si>
    <t>1116D32</t>
  </si>
  <si>
    <t>$OS Items:Beef:Local Beef:0116A32</t>
  </si>
  <si>
    <t>Chuck Chuck Roll</t>
  </si>
  <si>
    <t>0116A32</t>
  </si>
  <si>
    <t>$OS Items:Beef:Local Beef:0116B32</t>
  </si>
  <si>
    <t>Chuck Chuck Tender</t>
  </si>
  <si>
    <t>0116B32</t>
  </si>
  <si>
    <t>$OS Items:Beef:Local Beef:0116I32</t>
  </si>
  <si>
    <t>Chuck Neck Roast</t>
  </si>
  <si>
    <t>0116I32</t>
  </si>
  <si>
    <t>$OS Items:Beef:Local Beef:1130P32</t>
  </si>
  <si>
    <t>Chuck Short Rib Bone In</t>
  </si>
  <si>
    <t>1130P32</t>
  </si>
  <si>
    <t>$OS Items:Beef:Local Beef:0130P32</t>
  </si>
  <si>
    <t>Chuck Short Ribs</t>
  </si>
  <si>
    <t>0130P32</t>
  </si>
  <si>
    <t>$OS Items:Beef:Local Beef:0130A32</t>
  </si>
  <si>
    <t>Chuck Short Ribs Boneless</t>
  </si>
  <si>
    <t>0130A32</t>
  </si>
  <si>
    <t>$OS Items:Beef:Local Beef:0114S32</t>
  </si>
  <si>
    <t>Chuck Shoulder (Clod)</t>
  </si>
  <si>
    <t>0114S32</t>
  </si>
  <si>
    <t>$OS Items:Beef:Local Beef:0114E32</t>
  </si>
  <si>
    <t>Chuck Shoulder (Clod) Arm Roast</t>
  </si>
  <si>
    <t>$OS Items:Beef:Local Beef:0114D32</t>
  </si>
  <si>
    <t>Chuck Shoulder (Clod) Top Blade</t>
  </si>
  <si>
    <t>0114D32</t>
  </si>
  <si>
    <t>$OS Items:Beef:Local Beef:0114C32</t>
  </si>
  <si>
    <t>Chuck Shoulder (Clod) Trimmed</t>
  </si>
  <si>
    <t>0114C32</t>
  </si>
  <si>
    <t>$OS Items:Beef:Local Beef:0114F32</t>
  </si>
  <si>
    <t>Chuck Shoulder Tender | Petite Tender</t>
  </si>
  <si>
    <t>0114F32</t>
  </si>
  <si>
    <t>$OS Items:Beef:Local Beef:1114F32</t>
  </si>
  <si>
    <t>Chuck Shoulder Tender Portioned</t>
  </si>
  <si>
    <t>1114F32</t>
  </si>
  <si>
    <t>$OS Items:Beef:Local Beef:1114E32</t>
  </si>
  <si>
    <t>Chuck Shoulder Arm Steak Boneless | Ranch</t>
  </si>
  <si>
    <t>$OS Items:Beef:Local Beef:1114D32</t>
  </si>
  <si>
    <t>Chuck Shoulder Top Blade Steak | Flat Iron</t>
  </si>
  <si>
    <t>1114D32</t>
  </si>
  <si>
    <t>$OS Items:Beef:Local Beef:0115x32</t>
  </si>
  <si>
    <t>Chuck Square Cut Boneless Primal</t>
  </si>
  <si>
    <t>0115x32</t>
  </si>
  <si>
    <t>$OS Items:Beef:Local Beef:0113X32</t>
  </si>
  <si>
    <t>Chuck Square Cut Primal</t>
  </si>
  <si>
    <t>0113X32</t>
  </si>
  <si>
    <t>$OS Items:Beef:Local Beef:0115D32</t>
  </si>
  <si>
    <t>Chuck Square-Cut Pectoral Meat</t>
  </si>
  <si>
    <t>0115D32</t>
  </si>
  <si>
    <t>$OS Items:Beef:Local Beef:0116E32</t>
  </si>
  <si>
    <t>Chuck Under Blade Roast</t>
  </si>
  <si>
    <t>$OS Items:Beef:Local Beef:0116G32</t>
  </si>
  <si>
    <t>Chuck Under Blade Center-Cut</t>
  </si>
  <si>
    <t>0116G32</t>
  </si>
  <si>
    <t>$OS Items:Beef:Local Beef:1116G32</t>
  </si>
  <si>
    <t>Chuck Under Blade Center-Cut Steak | Denver</t>
  </si>
  <si>
    <t>1116G32</t>
  </si>
  <si>
    <t>$OS Items:Beef:Local Beef:1234Q32</t>
  </si>
  <si>
    <t>Classic Fill Your Freezer Combo - Local Beef Pork &amp; Chicken</t>
  </si>
  <si>
    <t>1234Q32</t>
  </si>
  <si>
    <t>$OS Items:Beef:Local Beef:1100P32</t>
  </si>
  <si>
    <t>Cubed Steak</t>
  </si>
  <si>
    <t>1100P32</t>
  </si>
  <si>
    <t>$OS Items:Beef:Local Beef:1101P32</t>
  </si>
  <si>
    <t>Cubed Steak Special</t>
  </si>
  <si>
    <t>1101P32</t>
  </si>
  <si>
    <t>$OS Items:Beef:Local Beef:0135S32</t>
  </si>
  <si>
    <t>Diced Beef</t>
  </si>
  <si>
    <t>0135S32</t>
  </si>
  <si>
    <t>$OS Items:Beef:Local Beef:1234R32</t>
  </si>
  <si>
    <t>Double It Up - 50 lb. Variety Pack Locally Raised</t>
  </si>
  <si>
    <t>1234R32</t>
  </si>
  <si>
    <t>$OS Items:Beef:Local Beef:0171C32</t>
  </si>
  <si>
    <t>Eye of Round Roast</t>
  </si>
  <si>
    <t>0171C32</t>
  </si>
  <si>
    <t>$OS Items:Beef:Local Beef:1171D32</t>
  </si>
  <si>
    <t>Eye of Round Steak</t>
  </si>
  <si>
    <t>1171D32</t>
  </si>
  <si>
    <t>$OS Items:Beef:Local Beef:1234P32</t>
  </si>
  <si>
    <t>Farmers Ration Pack 1/4 or 1/2 Grain Finished Beef</t>
  </si>
  <si>
    <t>1234P32</t>
  </si>
  <si>
    <t>$OS Items:Beef:Local Beef:0731S32</t>
  </si>
  <si>
    <t>Fat (Suet) - Beef</t>
  </si>
  <si>
    <t>0731S32</t>
  </si>
  <si>
    <t>$OS Items:Beef:Local Beef:0731F32</t>
  </si>
  <si>
    <t>Fat - Beef</t>
  </si>
  <si>
    <t>0731F32</t>
  </si>
  <si>
    <t>$OS Items:Beef:Local Beef:0193X32</t>
  </si>
  <si>
    <t>Flank Steak</t>
  </si>
  <si>
    <t>0193X32</t>
  </si>
  <si>
    <t>$OS Items:Beef:Local Beef:0193P32</t>
  </si>
  <si>
    <t>Flank Flank Steak</t>
  </si>
  <si>
    <t>0193P32</t>
  </si>
  <si>
    <t>$OS Items:Beef:Local Beef:0136S32</t>
  </si>
  <si>
    <t>Ground Beef</t>
  </si>
  <si>
    <t>0136S32</t>
  </si>
  <si>
    <t>$OS Items:Beef:Local Beef:0136B32</t>
  </si>
  <si>
    <t>Ground Beef - 10# Bulk</t>
  </si>
  <si>
    <t>0136B32</t>
  </si>
  <si>
    <t>$OS Items:Beef:Local Beef:0136L32</t>
  </si>
  <si>
    <t>Ground Beef - Lean</t>
  </si>
  <si>
    <t>0136L32</t>
  </si>
  <si>
    <t>$OS Items:Beef:Local Beef:876543</t>
  </si>
  <si>
    <t>Ground Beef Box - Local</t>
  </si>
  <si>
    <t>$OS Items:Beef:Local Beef:0136P32</t>
  </si>
  <si>
    <t>Ground Beef Box/slaughterhouse sliders</t>
  </si>
  <si>
    <t>0136P32</t>
  </si>
  <si>
    <t>$OS Items:Beef:Local Beef:1137A32</t>
  </si>
  <si>
    <t>Ground Beef Patties - 1/2 lb</t>
  </si>
  <si>
    <t>1137A32</t>
  </si>
  <si>
    <t>$OS Items:Beef:Local Beef:1136P32</t>
  </si>
  <si>
    <t>Ground Beef Patties - 1/3 lb each</t>
  </si>
  <si>
    <t>1136P32</t>
  </si>
  <si>
    <t>$OS Items:Beef:Local Beef:1136F32</t>
  </si>
  <si>
    <t>Ground Beef Patties - 1/4 lb-5LB Boxes</t>
  </si>
  <si>
    <t>1136F32</t>
  </si>
  <si>
    <t>$OS Items:Beef:Local Beef:1137F32</t>
  </si>
  <si>
    <t>Ground Beef Patties - 1/4 lb. - 1lb</t>
  </si>
  <si>
    <t>1137F32</t>
  </si>
  <si>
    <t>$OS Items:Beef:Local Beef:1136L32</t>
  </si>
  <si>
    <t>Ground Beef Patties boxes (1/3 lb patties)</t>
  </si>
  <si>
    <t>1136L32</t>
  </si>
  <si>
    <t>$OS Items:Beef:Local Beef:0137B32</t>
  </si>
  <si>
    <t>Ground Beef Chuck</t>
  </si>
  <si>
    <t>0137B32</t>
  </si>
  <si>
    <t>$OS Items:Beef:Local Beef:0137C32</t>
  </si>
  <si>
    <t>Ground Beef Round</t>
  </si>
  <si>
    <t>0137C32</t>
  </si>
  <si>
    <t>$OS Items:Beef:Local Beef:0140X32</t>
  </si>
  <si>
    <t>Hanging Tender</t>
  </si>
  <si>
    <t>0140X32</t>
  </si>
  <si>
    <t>$OS Items:Beef:Local Beef:1140P32</t>
  </si>
  <si>
    <t>Hanging Tender Steak</t>
  </si>
  <si>
    <t>1140P32</t>
  </si>
  <si>
    <t>$OS Items:Beef:Local Beef:0720X32</t>
  </si>
  <si>
    <t>Heart</t>
  </si>
  <si>
    <t>0720X32</t>
  </si>
  <si>
    <t>$OS Items:Beef:Local Beef:0720L32</t>
  </si>
  <si>
    <t>Heart - Beef - Bulk Packed</t>
  </si>
  <si>
    <t>0720L32</t>
  </si>
  <si>
    <t>$OS Items:Beef:Local Beef:0621A32</t>
  </si>
  <si>
    <t>House Jerky - Local</t>
  </si>
  <si>
    <t>0621A32</t>
  </si>
  <si>
    <t>$OS Items:Beef:Local Beef:1101X32</t>
  </si>
  <si>
    <t>Individual Cubed Steak</t>
  </si>
  <si>
    <t>1101X32</t>
  </si>
  <si>
    <t>$OS Items:Beef:Local Beef:0621D32</t>
  </si>
  <si>
    <t>Jerky - Country</t>
  </si>
  <si>
    <t>0621D32</t>
  </si>
  <si>
    <t>$OS Items:Beef:Local Beef:0621C32</t>
  </si>
  <si>
    <t>Jerky - Ground and Formed</t>
  </si>
  <si>
    <t>0621C32</t>
  </si>
  <si>
    <t>$OS Items:Beef:Local Beef:0621E32</t>
  </si>
  <si>
    <t>Jerky - Spicy</t>
  </si>
  <si>
    <t>$OS Items:Beef:Local Beef:0621B32</t>
  </si>
  <si>
    <t>Jerky - Teriyaki</t>
  </si>
  <si>
    <t>0621B32</t>
  </si>
  <si>
    <t>$OS Items:Beef:Local Beef:1234T32</t>
  </si>
  <si>
    <t>Jessicas Ground Beef Basket Locally Raised</t>
  </si>
  <si>
    <t>1234T32</t>
  </si>
  <si>
    <t>$OS Items:Beef:Local Beef:0722X32</t>
  </si>
  <si>
    <t>Kidney</t>
  </si>
  <si>
    <t>0722X32</t>
  </si>
  <si>
    <t>$OS Items:Beef:Local Beef:0722C32</t>
  </si>
  <si>
    <t>Kidney - Bulk Packed</t>
  </si>
  <si>
    <t>0722C32</t>
  </si>
  <si>
    <t>$OS Items:Beef:Local Beef:1185B32</t>
  </si>
  <si>
    <t>Loin Bottom Sirloin Butt Ball Tip Steak</t>
  </si>
  <si>
    <t>1185B32</t>
  </si>
  <si>
    <t>$OS Items:Beef:Local Beef:0185B32</t>
  </si>
  <si>
    <t>Loin Bottom Sirloin Butt Ball Tip. Boneless</t>
  </si>
  <si>
    <t>0185B32</t>
  </si>
  <si>
    <t>$OS Items:Beef:Local Beef:1185A32</t>
  </si>
  <si>
    <t>Loin Bottom Sirloin Butt Flap Steak</t>
  </si>
  <si>
    <t>1185A32</t>
  </si>
  <si>
    <t>$OS Items:Beef:Local Beef:0185A32</t>
  </si>
  <si>
    <t>Loin Bottom Sirloin Butt Flap Boneless</t>
  </si>
  <si>
    <t>0185A32</t>
  </si>
  <si>
    <t>$OS Items:Beef:Local Beef:1185C32</t>
  </si>
  <si>
    <t>Loin Bottom Sirloin Butt Tri-Tip Steak</t>
  </si>
  <si>
    <t>1185C32</t>
  </si>
  <si>
    <t>$OS Items:Beef:Local Beef:1185D32</t>
  </si>
  <si>
    <t>Loin Bottom Sirloin Butt Tri-Tip Steak Defatted</t>
  </si>
  <si>
    <t>1185D32</t>
  </si>
  <si>
    <t>$OS Items:Beef:Local Beef:0185C32</t>
  </si>
  <si>
    <t>Loin Bottom Sirloin Butt Tri-Tip Boneless</t>
  </si>
  <si>
    <t>0185C32</t>
  </si>
  <si>
    <t>$OS Items:Beef:Local Beef:0185D32</t>
  </si>
  <si>
    <t>Loin Bottom Sirloin Butt Tri-Tip Defatted Boneless</t>
  </si>
  <si>
    <t>0185D32</t>
  </si>
  <si>
    <t>$OS Items:Beef:Local Beef:0172A32</t>
  </si>
  <si>
    <t>Loin Full Loin Diamond-Cut Trimmed</t>
  </si>
  <si>
    <t>0172A32</t>
  </si>
  <si>
    <t>$OS Items:Beef:Local Beef:0172X32</t>
  </si>
  <si>
    <t>Loin Full Loin Trimmed</t>
  </si>
  <si>
    <t>0172X32</t>
  </si>
  <si>
    <t>$OS Items:Beef:Local Beef:1173P32</t>
  </si>
  <si>
    <t>Loin Porterhouse Steak</t>
  </si>
  <si>
    <t>1173P32</t>
  </si>
  <si>
    <t>$OS Items:Beef:Local Beef:0174X32</t>
  </si>
  <si>
    <t>Loin Short Loin Short-Cut</t>
  </si>
  <si>
    <t>0174X32</t>
  </si>
  <si>
    <t>$OS Items:Beef:Local Beef:0181X32</t>
  </si>
  <si>
    <t>Loin Sirloin</t>
  </si>
  <si>
    <t>0181X32</t>
  </si>
  <si>
    <t>$OS Items:Beef:Local Beef:0176S32</t>
  </si>
  <si>
    <t>Loin Steak Tail</t>
  </si>
  <si>
    <t>0176S32</t>
  </si>
  <si>
    <t>$OS Items:Beef:Local Beef:1179P32</t>
  </si>
  <si>
    <t>Loin Strip Loin Steak Bone In</t>
  </si>
  <si>
    <t>1179P32</t>
  </si>
  <si>
    <t>$OS Items:Beef:Local Beef:1180P32</t>
  </si>
  <si>
    <t>Loin Strip Loin Steak Boneless</t>
  </si>
  <si>
    <t>1180P32</t>
  </si>
  <si>
    <t>$OS Items:Beef:Local Beef:1179A32</t>
  </si>
  <si>
    <t>Loin Strip Loin Steak Center-Cut Bone In</t>
  </si>
  <si>
    <t>1179A32</t>
  </si>
  <si>
    <t>$OS Items:Beef:Local Beef:1180A32</t>
  </si>
  <si>
    <t>Loin Strip Loin Steak Center-Cut Boneless</t>
  </si>
  <si>
    <t>1180A32</t>
  </si>
  <si>
    <t>$OS Items:Beef:Local Beef:1180B32</t>
  </si>
  <si>
    <t>Loin Strip Loin Steak Split Boneless</t>
  </si>
  <si>
    <t>1180B32</t>
  </si>
  <si>
    <t>$OS Items:Beef:Local Beef:0175S32</t>
  </si>
  <si>
    <t>Loin Strip Loin Bone In</t>
  </si>
  <si>
    <t>0175S32</t>
  </si>
  <si>
    <t>$OS Items:Beef:Local Beef:0180S32</t>
  </si>
  <si>
    <t>Loin Strip Loin Boneless</t>
  </si>
  <si>
    <t>0180S32</t>
  </si>
  <si>
    <t>$OS Items:Beef:Local Beef:1174P32</t>
  </si>
  <si>
    <t>Loin T-Bone Steak</t>
  </si>
  <si>
    <t>1174P32</t>
  </si>
  <si>
    <t>$OS Items:Beef:Local Beef:1189A32</t>
  </si>
  <si>
    <t>Loin Tenderloin  (Butcher Shops Only(</t>
  </si>
  <si>
    <t>1189A32</t>
  </si>
  <si>
    <t>$OS Items:Beef:Local Beef:1189P32</t>
  </si>
  <si>
    <t>Loin Tenderloin Steak</t>
  </si>
  <si>
    <t>1189P32</t>
  </si>
  <si>
    <t>$OS Items:Beef:Local Beef:1188P32</t>
  </si>
  <si>
    <t>Loin Tenderloin Steak Bone In</t>
  </si>
  <si>
    <t>1188P32</t>
  </si>
  <si>
    <t>$OS Items:Beef:Local Beef:1190B32</t>
  </si>
  <si>
    <t>Loin Tenderloin Steak Full Side Muscle Off Center-Cut Skinn</t>
  </si>
  <si>
    <t>1190B32</t>
  </si>
  <si>
    <t>$OS Items:Beef:Local Beef:1190P32</t>
  </si>
  <si>
    <t>Loin Tenderloin Steak Side Muscle Off Defatted</t>
  </si>
  <si>
    <t>1190P32</t>
  </si>
  <si>
    <t>$OS Items:Beef:Local Beef:1190A32</t>
  </si>
  <si>
    <t>Loin Tenderloin Steak Side Muscle Off Skinned</t>
  </si>
  <si>
    <t>1190A32</t>
  </si>
  <si>
    <t>$OS Items:Beef:Local Beef:0192A32</t>
  </si>
  <si>
    <t>Loin Tenderloin Tails</t>
  </si>
  <si>
    <t>0192A32</t>
  </si>
  <si>
    <t>$OS Items:Beef:Local Beef:1190C32</t>
  </si>
  <si>
    <t>Loin Tenderloin Tips</t>
  </si>
  <si>
    <t>1190C32</t>
  </si>
  <si>
    <t>$OS Items:Beef:Local Beef:0188S32</t>
  </si>
  <si>
    <t>Loin Tenderloin Bone In</t>
  </si>
  <si>
    <t>0188S32</t>
  </si>
  <si>
    <t>$OS Items:Beef:Local Beef:0191S32</t>
  </si>
  <si>
    <t>Loin Tenderloin Butt</t>
  </si>
  <si>
    <t>0191S32</t>
  </si>
  <si>
    <t>$OS Items:Beef:Local Beef:0191A32</t>
  </si>
  <si>
    <t>Loin Tenderloin Butt Defatted</t>
  </si>
  <si>
    <t>0191A32</t>
  </si>
  <si>
    <t>$OS Items:Beef:Local Beef:0191B32</t>
  </si>
  <si>
    <t>Loin Tenderloin Butt Skinned</t>
  </si>
  <si>
    <t>0191B32</t>
  </si>
  <si>
    <t>$OS Items:Beef:Local Beef:0189S32</t>
  </si>
  <si>
    <t>Loin Tenderloin Full</t>
  </si>
  <si>
    <t>0189S32</t>
  </si>
  <si>
    <t>$OS Items:Beef:Local Beef:0190B32</t>
  </si>
  <si>
    <t>Loin Tenderloin Full Side Muscle Off Center-Cut Skinned</t>
  </si>
  <si>
    <t>0190B32</t>
  </si>
  <si>
    <t>$OS Items:Beef:Local Beef:0190S32</t>
  </si>
  <si>
    <t>Loin Tenderloin Full Side Muscle Off Defatted</t>
  </si>
  <si>
    <t>0190S32</t>
  </si>
  <si>
    <t>$OS Items:Beef:Local Beef:0190A32</t>
  </si>
  <si>
    <t>Loin Tenderloin Full Side Muscle Off Skinned</t>
  </si>
  <si>
    <t>0190A32</t>
  </si>
  <si>
    <t>$OS Items:Beef:Local Beef:0189A32</t>
  </si>
  <si>
    <t>Loin Tenderloin Full Side Muscle On Partially Defatted</t>
  </si>
  <si>
    <t>0189A32</t>
  </si>
  <si>
    <t>$OS Items:Beef:Local Beef:1184P32</t>
  </si>
  <si>
    <t>Loin Top Sirloin Butt Steak Center-Cut Boneless</t>
  </si>
  <si>
    <t>1184P32</t>
  </si>
  <si>
    <t>$OS Items:Beef:Local Beef:1184F32</t>
  </si>
  <si>
    <t>Loin Top Sirloin Butt Steak Center-Cut Seamed Dorsal Side B</t>
  </si>
  <si>
    <t>1184F32</t>
  </si>
  <si>
    <t>$OS Items:Beef:Local Beef:0184A32</t>
  </si>
  <si>
    <t>Loin Top Sirloin Butt Steak Semi Center-Cut Boneless</t>
  </si>
  <si>
    <t>0184A32</t>
  </si>
  <si>
    <t>$OS Items:Beef:Local Beef:0184E32</t>
  </si>
  <si>
    <t>Loin Top Sirloin Butt 2-Piece Boneless</t>
  </si>
  <si>
    <t>$OS Items:Beef:Local Beef:0184S32</t>
  </si>
  <si>
    <t>Loin Top Sirloin Butt Boneless</t>
  </si>
  <si>
    <t>0184S32</t>
  </si>
  <si>
    <t>$OS Items:Beef:Local Beef:0184D32</t>
  </si>
  <si>
    <t>Loin Top Sirloin Butt Cap</t>
  </si>
  <si>
    <t>0184D32</t>
  </si>
  <si>
    <t>$OS Items:Beef:Local Beef:0184B32</t>
  </si>
  <si>
    <t>Loin Top Sirloin Butt Center-Cut Cap Off Boneless</t>
  </si>
  <si>
    <t>0184B32</t>
  </si>
  <si>
    <t>$OS Items:Beef:Local Beef:0184F32</t>
  </si>
  <si>
    <t>Loin Top Sirloin Butt Center-Cut Seamed Dorsal Side Boneles</t>
  </si>
  <si>
    <t>0184F32</t>
  </si>
  <si>
    <t>$OS Items:Beef:Local Beef:1184D32</t>
  </si>
  <si>
    <t>Loin Top Sirloin Cap Steak Boneless</t>
  </si>
  <si>
    <t>1184D32</t>
  </si>
  <si>
    <t>$OS Items:Beef:Local Beef:1184B32</t>
  </si>
  <si>
    <t>Loin Top Sirloin Steak Center-Cut Boneless</t>
  </si>
  <si>
    <t>1184B32</t>
  </si>
  <si>
    <t>$OS Items:Beef:Local Beef:0181A32</t>
  </si>
  <si>
    <t>Loin Top Sirloin Bone In</t>
  </si>
  <si>
    <t>0181A32</t>
  </si>
  <si>
    <t>$OS Items:Beef:Local Beef:0608P32</t>
  </si>
  <si>
    <t>Outside Round Corned (Flat)</t>
  </si>
  <si>
    <t>0608P32</t>
  </si>
  <si>
    <t>$OS Items:Beef:Local Beef:0624P32</t>
  </si>
  <si>
    <t>Outside Round Fully Cooked</t>
  </si>
  <si>
    <t>0624P32</t>
  </si>
  <si>
    <t>$OS Items:Beef:Local Beef:1791X32</t>
  </si>
  <si>
    <t>Oxtail</t>
  </si>
  <si>
    <t>1791X32</t>
  </si>
  <si>
    <t>$OS Items:Beef:Local Beef:1791P32</t>
  </si>
  <si>
    <t>Oxtail - disjointed</t>
  </si>
  <si>
    <t>1791P32</t>
  </si>
  <si>
    <t>$OS Items:Beef:Local Beef:1791B32</t>
  </si>
  <si>
    <t>Oxtail- Bulk</t>
  </si>
  <si>
    <t>1791B32</t>
  </si>
  <si>
    <t>$OS Items:Beef:Local Beef:0802I32</t>
  </si>
  <si>
    <t>Patties - Italian</t>
  </si>
  <si>
    <t>0802I32</t>
  </si>
  <si>
    <t>$OS Items:Beef:Local Beef:0803T32</t>
  </si>
  <si>
    <t>Patties - Jalapeno</t>
  </si>
  <si>
    <t>0803T32</t>
  </si>
  <si>
    <t>$OS Items:Beef:Local Beef:3010X32</t>
  </si>
  <si>
    <t>Patties - Sliders</t>
  </si>
  <si>
    <t>3010X32</t>
  </si>
  <si>
    <t>$OS Items:Beef:Local Beef:0100X32</t>
  </si>
  <si>
    <t>Peppered Beef Bacon</t>
  </si>
  <si>
    <t>0100X32</t>
  </si>
  <si>
    <t>$OS Items:Beef:Local Beef:0121D32</t>
  </si>
  <si>
    <t>Plate Inside Skirt</t>
  </si>
  <si>
    <t>0121D32</t>
  </si>
  <si>
    <t>$OS Items:Beef:Local Beef:1121D32</t>
  </si>
  <si>
    <t>Plate Inside Skirt Steak Boneless</t>
  </si>
  <si>
    <t>1121D32</t>
  </si>
  <si>
    <t>$OS Items:Beef:Local Beef:0121C32</t>
  </si>
  <si>
    <t>Plate Outside Skirt</t>
  </si>
  <si>
    <t>0121C32</t>
  </si>
  <si>
    <t>$OS Items:Beef:Local Beef:1121E32</t>
  </si>
  <si>
    <t>Plate Outside Skirt Steak Skinned</t>
  </si>
  <si>
    <t>$OS Items:Beef:Local Beef:0121S32</t>
  </si>
  <si>
    <t>Plate Short Plate</t>
  </si>
  <si>
    <t>0121S32</t>
  </si>
  <si>
    <t>$OS Items:Beef:Local Beef:0109X32</t>
  </si>
  <si>
    <t>Rib Roast - Bone In</t>
  </si>
  <si>
    <t>0109X32</t>
  </si>
  <si>
    <t>$OS Items:Beef:Local Beef:2109X32</t>
  </si>
  <si>
    <t>Rib Roast - Boneless</t>
  </si>
  <si>
    <t>2109X32</t>
  </si>
  <si>
    <t>$OS Items:Beef:Local Beef:2109B32</t>
  </si>
  <si>
    <t>Rib Roast - Boneless (TOBS)</t>
  </si>
  <si>
    <t>2109B32</t>
  </si>
  <si>
    <t>$OS Items:Beef:Local Beef:0124A32</t>
  </si>
  <si>
    <t>Rib Back Rib Rib Fingers</t>
  </si>
  <si>
    <t>0124A32</t>
  </si>
  <si>
    <t>$OS Items:Beef:Local Beef:0124P32</t>
  </si>
  <si>
    <t>Rib Back Ribs</t>
  </si>
  <si>
    <t>0124P32</t>
  </si>
  <si>
    <t>$OS Items:Beef:Local Beef:0109B32</t>
  </si>
  <si>
    <t>Rib Blade Meat</t>
  </si>
  <si>
    <t>0109B32</t>
  </si>
  <si>
    <t>$OS Items:Beef:Local Beef:0107S32</t>
  </si>
  <si>
    <t>Rib Oven-Prepared</t>
  </si>
  <si>
    <t>0107S32</t>
  </si>
  <si>
    <t>$OS Items:Beef:Local Beef:0103X32</t>
  </si>
  <si>
    <t>Rib Primal</t>
  </si>
  <si>
    <t>0103X32</t>
  </si>
  <si>
    <t>$OS Items:Beef:Local Beef:1103P32</t>
  </si>
  <si>
    <t>Rib Rib Steak Bone In</t>
  </si>
  <si>
    <t>1103P32</t>
  </si>
  <si>
    <t>$OS Items:Beef:Local Beef:1103B32</t>
  </si>
  <si>
    <t>Rib Rib Steak Frenched Bone In</t>
  </si>
  <si>
    <t>1103B32</t>
  </si>
  <si>
    <t>$OS Items:Beef:Local Beef:0112D32</t>
  </si>
  <si>
    <t>Rib Ribeye Cap</t>
  </si>
  <si>
    <t>0112D32</t>
  </si>
  <si>
    <t>$OS Items:Beef:Local Beef:1112D32</t>
  </si>
  <si>
    <t>Rib Ribeye Cap Steak</t>
  </si>
  <si>
    <t>1112D32</t>
  </si>
  <si>
    <t>$OS Items:Beef:Local Beef:1112P32</t>
  </si>
  <si>
    <t>Rib Ribeye Roll Steak Boneless</t>
  </si>
  <si>
    <t>1112P32</t>
  </si>
  <si>
    <t>$OS Items:Beef:Local Beef:0112X32</t>
  </si>
  <si>
    <t>Rib Ribeye Roll | Purely Meat Co</t>
  </si>
  <si>
    <t>0112X32</t>
  </si>
  <si>
    <t>$OS Items:Beef:Local Beef:0630P32</t>
  </si>
  <si>
    <t>Rib Ribeye Roll Fully Cooked</t>
  </si>
  <si>
    <t>0630P32</t>
  </si>
  <si>
    <t>$OS Items:Beef:Local Beef:0109E32</t>
  </si>
  <si>
    <t>Rib Ribeye Roll Lip-On Bone In (Export Style)</t>
  </si>
  <si>
    <t>$OS Items:Beef:Local Beef:0630A32</t>
  </si>
  <si>
    <t>Rib Ribeye Roll Lip-On Fully Cooked</t>
  </si>
  <si>
    <t>0630A32</t>
  </si>
  <si>
    <t>$OS Items:Beef:Local Beef:1112C32</t>
  </si>
  <si>
    <t>Rib Ribeye Steak</t>
  </si>
  <si>
    <t>1112C32</t>
  </si>
  <si>
    <t>$OS Items:Beef:Local Beef:1112A32</t>
  </si>
  <si>
    <t>Rib Ribeye Steak Lip-On Boneless</t>
  </si>
  <si>
    <t>1112A32</t>
  </si>
  <si>
    <t>$OS Items:Beef:Local Beef:1112B32</t>
  </si>
  <si>
    <t>Rib Ribeye Steak Lip-On Short-Cut Boneless</t>
  </si>
  <si>
    <t>1112B32</t>
  </si>
  <si>
    <t>$OS Items:Beef:Local Beef:0112A32</t>
  </si>
  <si>
    <t>Rib Ribeye Lip-On</t>
  </si>
  <si>
    <t>0112A32</t>
  </si>
  <si>
    <t>$OS Items:Beef:Local Beef:0110S32</t>
  </si>
  <si>
    <t>Rib Roast-Ready</t>
  </si>
  <si>
    <t>0110S32</t>
  </si>
  <si>
    <t>Rib Roast-Ready Boneless</t>
  </si>
  <si>
    <t>$OS Items:Beef:Local Beef:0109D32</t>
  </si>
  <si>
    <t>Rib Roast-Ready Cover Off Short-Cut (Export Style)</t>
  </si>
  <si>
    <t>0109D32</t>
  </si>
  <si>
    <t>$OS Items:Beef:Local Beef:0109A32</t>
  </si>
  <si>
    <t>Rib Roast-Ready Special</t>
  </si>
  <si>
    <t>0109A32</t>
  </si>
  <si>
    <t>$OS Items:Beef:Local Beef:0123B32</t>
  </si>
  <si>
    <t>Rib Short Ribs Trimmed</t>
  </si>
  <si>
    <t>0123B32</t>
  </si>
  <si>
    <t>$OS Items:Beef:Local Beef:0123S32</t>
  </si>
  <si>
    <t>Rib Short Ribs Whole</t>
  </si>
  <si>
    <t>0123S32</t>
  </si>
  <si>
    <t>$OS Items:Beef:Local Beef:1116F32</t>
  </si>
  <si>
    <t>Ribs - Country Style</t>
  </si>
  <si>
    <t>1116F32</t>
  </si>
  <si>
    <t>$OS Items:Beef:Local Beef:0123X32</t>
  </si>
  <si>
    <t>Ribs - Short - Boneless</t>
  </si>
  <si>
    <t>0123X32</t>
  </si>
  <si>
    <t>$OS Items:Beef:Local Beef:0123Q32</t>
  </si>
  <si>
    <t>Ribs - Short - Flanken Style</t>
  </si>
  <si>
    <t>0123Q32</t>
  </si>
  <si>
    <t>$OS Items:Beef:Local Beef:0170S32</t>
  </si>
  <si>
    <t>Round Bottom (Gooseneck)</t>
  </si>
  <si>
    <t>0170S32</t>
  </si>
  <si>
    <t>$OS Items:Beef:Local Beef:1170A32</t>
  </si>
  <si>
    <t>Round Bottom (Gooseneck) Round Steak</t>
  </si>
  <si>
    <t>1170A32</t>
  </si>
  <si>
    <t>$OS Items:Beef:Local Beef:0171A32</t>
  </si>
  <si>
    <t>Round Bottom (Gooseneck) Untrimmed Heel Out</t>
  </si>
  <si>
    <t>0171A32</t>
  </si>
  <si>
    <t>$OS Items:Beef:Local Beef:0169B32</t>
  </si>
  <si>
    <t>Round Cap</t>
  </si>
  <si>
    <t>0169B32</t>
  </si>
  <si>
    <t>$OS Items:Beef:Local Beef:0158A32</t>
  </si>
  <si>
    <t>Round Diamond-Cut</t>
  </si>
  <si>
    <t>0158A32</t>
  </si>
  <si>
    <t>$OS Items:Beef:Local Beef:0170C32</t>
  </si>
  <si>
    <t>Round Eye of Round</t>
  </si>
  <si>
    <t>0170C32</t>
  </si>
  <si>
    <t>$OS Items:Beef:Local Beef:0608A32</t>
  </si>
  <si>
    <t>Round Eye of Round Corned</t>
  </si>
  <si>
    <t>0608A32</t>
  </si>
  <si>
    <t>$OS Items:Beef:Local Beef:0624A32</t>
  </si>
  <si>
    <t>Round Eye of Round Fully Cooked</t>
  </si>
  <si>
    <t>0624A32</t>
  </si>
  <si>
    <t>$OS Items:Beef:Local Beef:0160B32</t>
  </si>
  <si>
    <t>Round Heel and Shank Off Semi-Boneless</t>
  </si>
  <si>
    <t>0160B32</t>
  </si>
  <si>
    <t>$OS Items:Beef:Local Beef:0158B32</t>
  </si>
  <si>
    <t>Round NY Style</t>
  </si>
  <si>
    <t>0158B32</t>
  </si>
  <si>
    <t>$OS Items:Beef:Local Beef:0171B32</t>
  </si>
  <si>
    <t>Round Outside Round (Flat)</t>
  </si>
  <si>
    <t>0171B32</t>
  </si>
  <si>
    <t>$OS Items:Beef:Local Beef:1171K32</t>
  </si>
  <si>
    <t>Round Outside Round Steak</t>
  </si>
  <si>
    <t>1171K32</t>
  </si>
  <si>
    <t>$OS Items:Beef:Local Beef:0171F32</t>
  </si>
  <si>
    <t>Round Outside Round Heel</t>
  </si>
  <si>
    <t>0171F32</t>
  </si>
  <si>
    <t>$OS Items:Beef:Local Beef:0171G32</t>
  </si>
  <si>
    <t>Round Outside Round Rump</t>
  </si>
  <si>
    <t>0171G32</t>
  </si>
  <si>
    <t>$OS Items:Beef:Local Beef:0171D32</t>
  </si>
  <si>
    <t>Round Outside Round Side Muscle Removed</t>
  </si>
  <si>
    <t>0171D32</t>
  </si>
  <si>
    <t>$OS Items:Beef:Local Beef:0171E32</t>
  </si>
  <si>
    <t>Round Outside Round Side Roast</t>
  </si>
  <si>
    <t>$OS Items:Beef:Local Beef:0158X32</t>
  </si>
  <si>
    <t>Round Primal</t>
  </si>
  <si>
    <t>0158X32</t>
  </si>
  <si>
    <t>$OS Items:Beef:Local Beef:0159X32</t>
  </si>
  <si>
    <t>Round Primal Boneless</t>
  </si>
  <si>
    <t>0159X32</t>
  </si>
  <si>
    <t>$OS Items:Beef:Local Beef:0166B32</t>
  </si>
  <si>
    <t>Round Rump and Shank Partially Off Handle On</t>
  </si>
  <si>
    <t>0166B32</t>
  </si>
  <si>
    <t>$OS Items:Beef:Local Beef:0166A32</t>
  </si>
  <si>
    <t>Round Rump Partially Removed Shank Off</t>
  </si>
  <si>
    <t>0166A32</t>
  </si>
  <si>
    <t>$OS Items:Beef:Local Beef:0163S32</t>
  </si>
  <si>
    <t>Round Shank Off 3-Way Boneless</t>
  </si>
  <si>
    <t>0163S32</t>
  </si>
  <si>
    <t>$OS Items:Beef:Local Beef:0161S32</t>
  </si>
  <si>
    <t>Round Shank Off Boneless</t>
  </si>
  <si>
    <t>0161S32</t>
  </si>
  <si>
    <t>$OS Items:Beef:Local Beef:0160S32</t>
  </si>
  <si>
    <t>Round Shank Off Semi-Boneless</t>
  </si>
  <si>
    <t>0160S32</t>
  </si>
  <si>
    <t>$OS Items:Beef:Local Beef:1167P32</t>
  </si>
  <si>
    <t>Round Sirloin Tip (Knuckle) Steak</t>
  </si>
  <si>
    <t>1167P32</t>
  </si>
  <si>
    <t>$OS Items:Beef:Local Beef:1167A32</t>
  </si>
  <si>
    <t>Round Sirloin Tip (Knuckle) Steak Peeled</t>
  </si>
  <si>
    <t>1167A32</t>
  </si>
  <si>
    <t>$OS Items:Beef:Local Beef:1167D32</t>
  </si>
  <si>
    <t>Round Sirloin Tip (Knuckle) Steak Peeled Special</t>
  </si>
  <si>
    <t>1167D32</t>
  </si>
  <si>
    <t>$OS Items:Beef:Local Beef:0167E32</t>
  </si>
  <si>
    <t>Round Sirloin Tip (Knuckle) Center Roast</t>
  </si>
  <si>
    <t>$OS Items:Beef:Local Beef:1167E32</t>
  </si>
  <si>
    <t>Round Sirloin Tip (Knuckle) Center Steak</t>
  </si>
  <si>
    <t>$OS Items:Beef:Local Beef:0167A32</t>
  </si>
  <si>
    <t>Round Sirloin Tip (Knuckle) Peeled</t>
  </si>
  <si>
    <t>0167A32</t>
  </si>
  <si>
    <t>$OS Items:Beef:Local Beef:0167D32</t>
  </si>
  <si>
    <t>Round Sirloin Tip (Knuckle) Peeled 2-Piece</t>
  </si>
  <si>
    <t>0167D32</t>
  </si>
  <si>
    <t>$OS Items:Beef:Local Beef:0167F32</t>
  </si>
  <si>
    <t>Round Sirloin Tip (Knuckle) Side Roast</t>
  </si>
  <si>
    <t>0167F32</t>
  </si>
  <si>
    <t>$OS Items:Beef:Local Beef:1167F32</t>
  </si>
  <si>
    <t>Round Sirloin Tip (Knuckle) Side Steak</t>
  </si>
  <si>
    <t>1167F32</t>
  </si>
  <si>
    <t>$OS Items:Beef:Local Beef:0167X32</t>
  </si>
  <si>
    <t>Round Sirloin Tip Roast</t>
  </si>
  <si>
    <t>0167X32</t>
  </si>
  <si>
    <t>$OS Items:Beef:Local Beef:0169S32</t>
  </si>
  <si>
    <t>Round Top (Inside)</t>
  </si>
  <si>
    <t>0169S32</t>
  </si>
  <si>
    <t>$OS Items:Beef:Local Beef:1169P32</t>
  </si>
  <si>
    <t>Round Top (Inside) Round Steak</t>
  </si>
  <si>
    <t>1169P32</t>
  </si>
  <si>
    <t>Round Top (Inside) Cap</t>
  </si>
  <si>
    <t>$OS Items:Beef:Local Beef:0169A32</t>
  </si>
  <si>
    <t>Round Top (Inside) Cap Off</t>
  </si>
  <si>
    <t>0169A32</t>
  </si>
  <si>
    <t>$OS Items:Beef:Local Beef:0168S32</t>
  </si>
  <si>
    <t>Round Top (Inside) Untrimmed</t>
  </si>
  <si>
    <t>0168S32</t>
  </si>
  <si>
    <t>$OS Items:Beef:Local Beef:0612P32</t>
  </si>
  <si>
    <t>Seasoned Beef Fajita Strips</t>
  </si>
  <si>
    <t>0612P32</t>
  </si>
  <si>
    <t>$OS Items:Beef:Local Beef:0117X32</t>
  </si>
  <si>
    <t>Shank</t>
  </si>
  <si>
    <t>0117X32</t>
  </si>
  <si>
    <t>$OS Items:Beef:Local Beef:0123A32</t>
  </si>
  <si>
    <t>Short Plate Short Ribs Trimmed</t>
  </si>
  <si>
    <t>0123A32</t>
  </si>
  <si>
    <t>$OS Items:Beef:Local Beef:1123P32</t>
  </si>
  <si>
    <t>Short Rib Bone In</t>
  </si>
  <si>
    <t>1123P32</t>
  </si>
  <si>
    <t>$OS Items:Beef:Local Beef:0123D32</t>
  </si>
  <si>
    <t>Short Ribs Boneless</t>
  </si>
  <si>
    <t>0123D32</t>
  </si>
  <si>
    <t>$OS Items:Beef:Local Beef:1114G32</t>
  </si>
  <si>
    <t>Shoulder Center Steak</t>
  </si>
  <si>
    <t>1114G32</t>
  </si>
  <si>
    <t>$OS Items:Beef:Local Beef:0121J32</t>
  </si>
  <si>
    <t>Skirt Steak</t>
  </si>
  <si>
    <t>0121J32</t>
  </si>
  <si>
    <t>$OS Items:Beef:Local Beef:0619P32</t>
  </si>
  <si>
    <t>Sliced Dried Beef</t>
  </si>
  <si>
    <t>0619P32</t>
  </si>
  <si>
    <t>$OS Items:Beef:Local Beef:0618P32</t>
  </si>
  <si>
    <t>Sliced Processed Dried Beef</t>
  </si>
  <si>
    <t>0618P32</t>
  </si>
  <si>
    <t>$OS Items:Beef:Local Beef:0778X32</t>
  </si>
  <si>
    <t>Summer Sausage - All Natural</t>
  </si>
  <si>
    <t>0778X32</t>
  </si>
  <si>
    <t>$OS Items:Beef:Local Beef:0779X32</t>
  </si>
  <si>
    <t>Summer Sausage - All Natural - Spicy</t>
  </si>
  <si>
    <t>0779X32</t>
  </si>
  <si>
    <t>$OS Items:Beef:Local Beef:0136T32</t>
  </si>
  <si>
    <t>Taco Crumble</t>
  </si>
  <si>
    <t>0136T32</t>
  </si>
  <si>
    <t>$OS Items:Beef:Local Beef:1168D32</t>
  </si>
  <si>
    <t>Tenderized Sirloin Tip Steak</t>
  </si>
  <si>
    <t>1168D32</t>
  </si>
  <si>
    <t>$OS Items:Beef:Local Beef:0604A32</t>
  </si>
  <si>
    <t>Top (Inside) Round Cap Off Corned</t>
  </si>
  <si>
    <t>0604A32</t>
  </si>
  <si>
    <t>$OS Items:Beef:Local Beef:0623A32</t>
  </si>
  <si>
    <t>Top (Inside) Round Cap Off Fully Cooked</t>
  </si>
  <si>
    <t>0623A32</t>
  </si>
  <si>
    <t>$OS Items:Beef:Local Beef:0604P32</t>
  </si>
  <si>
    <t>Top (Inside) Round Corned</t>
  </si>
  <si>
    <t>0604P32</t>
  </si>
  <si>
    <t>$OS Items:Beef:Local Beef:1169C32</t>
  </si>
  <si>
    <t>Top (Inside) Round Front Side Steak</t>
  </si>
  <si>
    <t>1169C32</t>
  </si>
  <si>
    <t>$OS Items:Beef:Local Beef:0623P32</t>
  </si>
  <si>
    <t>Top (inside) Round Fully Cooked</t>
  </si>
  <si>
    <t>0623P32</t>
  </si>
  <si>
    <t>$OS Items:Beef:100% Grass-fed Beef:1234Q31</t>
  </si>
  <si>
    <t>1234Q31</t>
  </si>
  <si>
    <t>$OS Items:Beef:100% Grass-fed Beef:0621A31</t>
  </si>
  <si>
    <t>All Natural Grass-fed Jerky-Country</t>
  </si>
  <si>
    <t>0621A31</t>
  </si>
  <si>
    <t>$OS Items:Beef:100% Grass-fed Beef:0104X31</t>
  </si>
  <si>
    <t>0104X31</t>
  </si>
  <si>
    <t>$OS Items:Beef:100% Grass-fed Beef:0105X31</t>
  </si>
  <si>
    <t>Bacon ends - Beef - Hickory Smoked</t>
  </si>
  <si>
    <t>0105X31</t>
  </si>
  <si>
    <t>$OS Items:Beef:100% Grass-fed Beef:0134P31</t>
  </si>
  <si>
    <t>0134P31</t>
  </si>
  <si>
    <t>$OS Items:Beef:100% Grass-fed Beef:0101S31</t>
  </si>
  <si>
    <t>0101S31</t>
  </si>
  <si>
    <t>$OS Items:Beef:100% Grass-fed Beef:0101X31</t>
  </si>
  <si>
    <t>0101X31</t>
  </si>
  <si>
    <t>$OS Items:Beef:100% Grass-fed Beef:0612P31</t>
  </si>
  <si>
    <t>Beef Fajita Strips</t>
  </si>
  <si>
    <t>0612P31</t>
  </si>
  <si>
    <t>$OS Items:Beef:100% Grass-fed Beef:0135B31</t>
  </si>
  <si>
    <t>0135B31</t>
  </si>
  <si>
    <t>$OS Items:Beef:100% Grass-fed Beef:1114K31</t>
  </si>
  <si>
    <t>1114K31</t>
  </si>
  <si>
    <t>$OS Items:Beef:100% Grass-fed Beef:0135A31</t>
  </si>
  <si>
    <t>0135A31</t>
  </si>
  <si>
    <t>$OS Items:Beef:100% Grass-fed Beef:0135C31</t>
  </si>
  <si>
    <t>0135C31</t>
  </si>
  <si>
    <t>$OS Items:Beef:100% Grass-fed Beef:0102A31</t>
  </si>
  <si>
    <t>0102A31</t>
  </si>
  <si>
    <t>$OS Items:Beef:100% Grass-fed Beef:0117S31</t>
  </si>
  <si>
    <t>0117S31</t>
  </si>
  <si>
    <t>$OS Items:Beef:100% Grass-fed Beef:3232X31</t>
  </si>
  <si>
    <t>Beef Head - no tongue</t>
  </si>
  <si>
    <t>3232X31</t>
  </si>
  <si>
    <t>$OS Items:Beef:100% Grass-fed Beef:0183S31</t>
  </si>
  <si>
    <t>Beef Head with tongue</t>
  </si>
  <si>
    <t>0183S31</t>
  </si>
  <si>
    <t>$OS Items:Beef:100% Grass-fed Beef:0115A31</t>
  </si>
  <si>
    <t>Beef Hind Quarter</t>
  </si>
  <si>
    <t>0115A31</t>
  </si>
  <si>
    <t>$OS Items:Beef:100% Grass-fed Beef:3157d31</t>
  </si>
  <si>
    <t>Beef Kielbasa</t>
  </si>
  <si>
    <t>3157d31</t>
  </si>
  <si>
    <t>$OS Items:Beef:100% Grass-fed Beef:0701X31</t>
  </si>
  <si>
    <t>Beef Liver - Whole</t>
  </si>
  <si>
    <t>0701X31</t>
  </si>
  <si>
    <t>$OS Items:Beef:100% Grass-fed Beef:1724B31</t>
  </si>
  <si>
    <t>1724B31</t>
  </si>
  <si>
    <t>$OS Items:Beef:100% Grass-fed Beef:0611P31</t>
  </si>
  <si>
    <t>0611P31</t>
  </si>
  <si>
    <t>$OS Items:Beef:100% Grass-fed Beef:2123A31</t>
  </si>
  <si>
    <t>Beef Short Plate Short Ribs Trimmed</t>
  </si>
  <si>
    <t>2123A31</t>
  </si>
  <si>
    <t>$OS Items:Beef:100% Grass-fed Beef:0139S31</t>
  </si>
  <si>
    <t>0139S31</t>
  </si>
  <si>
    <t>$OS Items:Beef:100% Grass-fed Beef:0732F31</t>
  </si>
  <si>
    <t>Beef Tallow</t>
  </si>
  <si>
    <t>0732F31</t>
  </si>
  <si>
    <t>$OS Items:Beef:100% Grass-fed Beef:1710P31</t>
  </si>
  <si>
    <t>1710P31</t>
  </si>
  <si>
    <t>$OS Items:Beef:100% Grass-fed Beef:0614P31</t>
  </si>
  <si>
    <t>0614P31</t>
  </si>
  <si>
    <t>$OS Items:Beef:100% Grass-fed Beef:0138S31</t>
  </si>
  <si>
    <t>0138S31</t>
  </si>
  <si>
    <t>$OS Items:Beef:100% Grass-fed Beef:0123D31</t>
  </si>
  <si>
    <t>Belly - Whole - Fresh Beef</t>
  </si>
  <si>
    <t>0123D31</t>
  </si>
  <si>
    <t>$OS Items:Beef:100% Grass-fed Beef:1102P31</t>
  </si>
  <si>
    <t>1102P31</t>
  </si>
  <si>
    <t>$OS Items:Beef:100% Grass-fed Beef:0120C31</t>
  </si>
  <si>
    <t>0120C31</t>
  </si>
  <si>
    <t>$OS Items:Beef:100% Grass-fed Beef:0120S31</t>
  </si>
  <si>
    <t>0120S31</t>
  </si>
  <si>
    <t>$OS Items:Beef:100% Grass-fed Beef:0601P31</t>
  </si>
  <si>
    <t>0601P31</t>
  </si>
  <si>
    <t>$OS Items:Beef:100% Grass-fed Beef:0625P31</t>
  </si>
  <si>
    <t>0625P31</t>
  </si>
  <si>
    <t>$OS Items:Beef:100% Grass-fed Beef:0120A31</t>
  </si>
  <si>
    <t>0120A31</t>
  </si>
  <si>
    <t>$OS Items:Beef:100% Grass-fed Beef:0120B31</t>
  </si>
  <si>
    <t>0120B31</t>
  </si>
  <si>
    <t>$OS Items:Beef:100% Grass-fed Beef:1234K31</t>
  </si>
  <si>
    <t>Carnivores Delight - Assorted w/100% Grass Fed Beef</t>
  </si>
  <si>
    <t>1234K31</t>
  </si>
  <si>
    <t>$OS Items:Beef:100% Grass-fed Beef:1334K31</t>
  </si>
  <si>
    <t>Cavemans Specials - Assorted w/100% Grass Fed Beef</t>
  </si>
  <si>
    <t>1334K31</t>
  </si>
  <si>
    <t>$OS Items:Beef:100% Grass-fed Beef:1116H31</t>
  </si>
  <si>
    <t>1116H31</t>
  </si>
  <si>
    <t>$OS Items:Beef:100% Grass-fed Beef:1097P31</t>
  </si>
  <si>
    <t>Chuck Flank</t>
  </si>
  <si>
    <t>1097P31</t>
  </si>
  <si>
    <t>$OS Items:Beef:100% Grass-fed Beef:0115X31</t>
  </si>
  <si>
    <t>0115X31</t>
  </si>
  <si>
    <t>$OS Items:Beef:100% Grass-fed Beef:0113P31</t>
  </si>
  <si>
    <t>0113P31</t>
  </si>
  <si>
    <t>$OS Items:Beef:100% Grass-fed Beef:0116K31</t>
  </si>
  <si>
    <t>0116K31</t>
  </si>
  <si>
    <t>$OS Items:Beef:100% Grass-fed Beef:1118D31</t>
  </si>
  <si>
    <t>1118D31</t>
  </si>
  <si>
    <t>$OS Items:Beef:100% Grass-fed Beef:0116H31</t>
  </si>
  <si>
    <t>0116H31</t>
  </si>
  <si>
    <t>$OS Items:Beef:100% Grass-fed Beef:0116D32</t>
  </si>
  <si>
    <t>$OS Items:Beef:100% Grass-fed Beef:1116D31</t>
  </si>
  <si>
    <t>Chuck Chuck Eye Roll Steak Boneless</t>
  </si>
  <si>
    <t>1116D31</t>
  </si>
  <si>
    <t>$OS Items:Beef:100% Grass-fed Beef:0116A31</t>
  </si>
  <si>
    <t>0116A31</t>
  </si>
  <si>
    <t>$OS Items:Beef:100% Grass-fed Beef:0116B31</t>
  </si>
  <si>
    <t>0116B31</t>
  </si>
  <si>
    <t>$OS Items:Beef:100% Grass-fed Beef:0116I31</t>
  </si>
  <si>
    <t>0116I31</t>
  </si>
  <si>
    <t>$OS Items:Beef:100% Grass-fed Beef:1130P31</t>
  </si>
  <si>
    <t>1130P31</t>
  </si>
  <si>
    <t>$OS Items:Beef:100% Grass-fed Beef:0130P31</t>
  </si>
  <si>
    <t>0130P31</t>
  </si>
  <si>
    <t>$OS Items:Beef:100% Grass-fed Beef:0130A31</t>
  </si>
  <si>
    <t>0130A31</t>
  </si>
  <si>
    <t>$OS Items:Beef:100% Grass-fed Beef:0114S31</t>
  </si>
  <si>
    <t>0114S31</t>
  </si>
  <si>
    <t>$OS Items:Beef:100% Grass-fed Beef:0114E31</t>
  </si>
  <si>
    <t>$OS Items:Beef:100% Grass-fed Beef:0114D31</t>
  </si>
  <si>
    <t>0114D31</t>
  </si>
  <si>
    <t>$OS Items:Beef:100% Grass-fed Beef:0114C31</t>
  </si>
  <si>
    <t>0114C31</t>
  </si>
  <si>
    <t>$OS Items:Beef:100% Grass-fed Beef:0114F31</t>
  </si>
  <si>
    <t>Chuck Shoulder Tender</t>
  </si>
  <si>
    <t>0114F31</t>
  </si>
  <si>
    <t>$OS Items:Beef:100% Grass-fed Beef:1114F31</t>
  </si>
  <si>
    <t>1114F31</t>
  </si>
  <si>
    <t>$OS Items:Beef:100% Grass-fed Beef:1114E31</t>
  </si>
  <si>
    <t>Chuck Shoulder Arm Steak Boneless</t>
  </si>
  <si>
    <t>$OS Items:Beef:100% Grass-fed Beef:1114D31</t>
  </si>
  <si>
    <t>Chuck Shoulder Top Blade Steak</t>
  </si>
  <si>
    <t>1114D31</t>
  </si>
  <si>
    <t>$OS Items:Beef:100% Grass-fed Beef:0113X31</t>
  </si>
  <si>
    <t>0113X31</t>
  </si>
  <si>
    <t>Chuck Square-Cut Boneless Primal</t>
  </si>
  <si>
    <t>$OS Items:Beef:100% Grass-fed Beef:0115D32</t>
  </si>
  <si>
    <t>$OS Items:Beef:100% Grass-fed Beef:0116E31</t>
  </si>
  <si>
    <t>$OS Items:Beef:100% Grass-fed Beef:0116G31</t>
  </si>
  <si>
    <t>0116G31</t>
  </si>
  <si>
    <t>$OS Items:Beef:100% Grass-fed Beef:1116G31</t>
  </si>
  <si>
    <t>Chuck Under Blade Center-Cut Steak</t>
  </si>
  <si>
    <t>1116G31</t>
  </si>
  <si>
    <t>$OS Items:Beef:100% Grass-fed Beef:0621C31</t>
  </si>
  <si>
    <t>Country Jerky - Grassfed</t>
  </si>
  <si>
    <t>0621C31</t>
  </si>
  <si>
    <t>$OS Items:Beef:100% Grass-fed Beef:1100P31</t>
  </si>
  <si>
    <t>1100P31</t>
  </si>
  <si>
    <t>$OS Items:Beef:100% Grass-fed Beef:1101P31</t>
  </si>
  <si>
    <t>1101P31</t>
  </si>
  <si>
    <t>$OS Items:Beef:100% Grass-fed Beef:0135S31</t>
  </si>
  <si>
    <t>0135S31</t>
  </si>
  <si>
    <t>$OS Items:Beef:100% Grass-fed Beef:1234R31</t>
  </si>
  <si>
    <t>Double It Up 50 lb. Variety Pack- Grass-fed</t>
  </si>
  <si>
    <t>1234R31</t>
  </si>
  <si>
    <t>$OS Items:Beef:100% Grass-fed Beef:0000X31</t>
  </si>
  <si>
    <t>Excess Ground Beef Sale Item</t>
  </si>
  <si>
    <t>0000X31</t>
  </si>
  <si>
    <t>$OS Items:Beef:100% Grass-fed Beef:0171C31</t>
  </si>
  <si>
    <t>0171C31</t>
  </si>
  <si>
    <t>$OS Items:Beef:100% Grass-fed Beef:1171D31</t>
  </si>
  <si>
    <t>1171D31</t>
  </si>
  <si>
    <t>$OS Items:Beef:100% Grass-fed Beef:1234O31</t>
  </si>
  <si>
    <t>Farmers Ration Pack 1/2 Grassfed</t>
  </si>
  <si>
    <t>1234O31</t>
  </si>
  <si>
    <t>$OS Items:Beef:100% Grass-fed Beef:1234P31</t>
  </si>
  <si>
    <t>Farmers Ration Pack 1/4 - Grassfed</t>
  </si>
  <si>
    <t>1234P31</t>
  </si>
  <si>
    <t>$OS Items:Beef:100% Grass-fed Beef:0731S31</t>
  </si>
  <si>
    <t>0731S31</t>
  </si>
  <si>
    <t>$OS Items:Beef:100% Grass-fed Beef:0731F31</t>
  </si>
  <si>
    <t>0731F31</t>
  </si>
  <si>
    <t>$OS Items:Beef:100% Grass-fed Beef:0193X31</t>
  </si>
  <si>
    <t>0193X31</t>
  </si>
  <si>
    <t>$OS Items:Beef:100% Grass-fed Beef:0193P31</t>
  </si>
  <si>
    <t>0193P31</t>
  </si>
  <si>
    <t>$OS Items:Beef:100% Grass-fed Beef:1166X31</t>
  </si>
  <si>
    <t>Flat Iron Steak</t>
  </si>
  <si>
    <t>1166X31</t>
  </si>
  <si>
    <t>$OS Items:Beef:100% Grass-fed Beef:0136P31</t>
  </si>
  <si>
    <t>0136P31</t>
  </si>
  <si>
    <t>$OS Items:Beef:100% Grass-fed Beef:0136L31</t>
  </si>
  <si>
    <t>Ground Beef - Bulk Pack</t>
  </si>
  <si>
    <t>0136L31</t>
  </si>
  <si>
    <t>$OS Items:Beef:100% Grass-fed Beef:0136A31</t>
  </si>
  <si>
    <t>Ground Beef - Lean (90/10)</t>
  </si>
  <si>
    <t>0136A31</t>
  </si>
  <si>
    <t>$OS Items:Beef:100% Grass-fed Beef:87654</t>
  </si>
  <si>
    <t>Ground Beef Box - GF</t>
  </si>
  <si>
    <t>$OS Items:Beef:100% Grass-fed Beef:1136T31</t>
  </si>
  <si>
    <t>Ground Beef Patties - 1/3 lb. - 1 lb. pkg.</t>
  </si>
  <si>
    <t>1136T31</t>
  </si>
  <si>
    <t>$OS Items:Beef:100% Grass-fed Beef:1137T31</t>
  </si>
  <si>
    <t>Ground Beef Patties - 1/3 lb. - 5 lb. Box.</t>
  </si>
  <si>
    <t>1137T31</t>
  </si>
  <si>
    <t>$OS Items:Beef:100% Grass-fed Beef:1137F31</t>
  </si>
  <si>
    <t>Ground Beef Patties - 1/4 lb. - 1 lb. pkg.</t>
  </si>
  <si>
    <t>1137F31</t>
  </si>
  <si>
    <t>$OS Items:Beef:100% Grass-fed Beef:1136F31</t>
  </si>
  <si>
    <t>Ground Beef Patties - 1/4 lb. - 5 lb. Box</t>
  </si>
  <si>
    <t>1136F31</t>
  </si>
  <si>
    <t>$OS Items:Beef:100% Grass-fed Beef:0137B31</t>
  </si>
  <si>
    <t>0137B31</t>
  </si>
  <si>
    <t>$OS Items:Beef:100% Grass-fed Beef:0137C31</t>
  </si>
  <si>
    <t>0137C31</t>
  </si>
  <si>
    <t>$OS Items:Beef:100% Grass-fed Beef:0137D31</t>
  </si>
  <si>
    <t>Ground Beef Sirloin</t>
  </si>
  <si>
    <t>0137D31</t>
  </si>
  <si>
    <t>$OS Items:Beef:100% Grass-fed Beef:0140X31</t>
  </si>
  <si>
    <t>0140X31</t>
  </si>
  <si>
    <t>$OS Items:Beef:100% Grass-fed Beef:1140P31</t>
  </si>
  <si>
    <t>1140P31</t>
  </si>
  <si>
    <t>$OS Items:Beef:100% Grass-fed Beef:0720X31</t>
  </si>
  <si>
    <t>0720X31</t>
  </si>
  <si>
    <t>$OS Items:Beef:100% Grass-fed Beef:0720B31</t>
  </si>
  <si>
    <t>0720B31</t>
  </si>
  <si>
    <t>$OS Items:Beef:100% Grass-fed Beef:0621E31</t>
  </si>
  <si>
    <t>Jerky - Spicy - Grassfed</t>
  </si>
  <si>
    <t>$OS Items:Beef:100% Grass-fed Beef:0621B31</t>
  </si>
  <si>
    <t>0621B31</t>
  </si>
  <si>
    <t>$OS Items:Beef:100% Grass-fed Beef:1234T31</t>
  </si>
  <si>
    <t>Jessicas Ground Beef Basket - Grass-fed</t>
  </si>
  <si>
    <t>1234T31</t>
  </si>
  <si>
    <t>$OS Items:Beef:100% Grass-fed Beef:0722X31</t>
  </si>
  <si>
    <t>0722X31</t>
  </si>
  <si>
    <t>$OS Items:Beef:100% Grass-fed Beef:1185B31</t>
  </si>
  <si>
    <t>1185B31</t>
  </si>
  <si>
    <t>$OS Items:Beef:100% Grass-fed Beef:0185B31</t>
  </si>
  <si>
    <t>0185B31</t>
  </si>
  <si>
    <t>$OS Items:Beef:100% Grass-fed Beef:1185A31</t>
  </si>
  <si>
    <t>1185A31</t>
  </si>
  <si>
    <t>$OS Items:Beef:100% Grass-fed Beef:0185A31</t>
  </si>
  <si>
    <t>0185A31</t>
  </si>
  <si>
    <t>$OS Items:Beef:100% Grass-fed Beef:1185C31</t>
  </si>
  <si>
    <t>1185C31</t>
  </si>
  <si>
    <t>$OS Items:Beef:100% Grass-fed Beef:1185D31</t>
  </si>
  <si>
    <t>1185D31</t>
  </si>
  <si>
    <t>$OS Items:Beef:100% Grass-fed Beef:0185C31</t>
  </si>
  <si>
    <t>0185C31</t>
  </si>
  <si>
    <t>$OS Items:Beef:100% Grass-fed Beef:0185D31</t>
  </si>
  <si>
    <t>0185D31</t>
  </si>
  <si>
    <t>$OS Items:Beef:100% Grass-fed Beef:0172A31</t>
  </si>
  <si>
    <t>0172A31</t>
  </si>
  <si>
    <t>$OS Items:Beef:100% Grass-fed Beef:0172X31</t>
  </si>
  <si>
    <t>0172X31</t>
  </si>
  <si>
    <t>$OS Items:Beef:100% Grass-fed Beef:1173P31</t>
  </si>
  <si>
    <t>1173P31</t>
  </si>
  <si>
    <t>$OS Items:Beef:100% Grass-fed Beef:0174X31</t>
  </si>
  <si>
    <t>0174X31</t>
  </si>
  <si>
    <t>$OS Items:Beef:100% Grass-fed Beef:0181X31</t>
  </si>
  <si>
    <t>Loin Sirloin Primal</t>
  </si>
  <si>
    <t>0181X31</t>
  </si>
  <si>
    <t>$OS Items:Beef:100% Grass-fed Beef:0176S31</t>
  </si>
  <si>
    <t>0176S31</t>
  </si>
  <si>
    <t>$OS Items:Beef:100% Grass-fed Beef:1179P32</t>
  </si>
  <si>
    <t>$OS Items:Beef:100% Grass-fed Beef:1180P31</t>
  </si>
  <si>
    <t>1180P31</t>
  </si>
  <si>
    <t>$OS Items:Beef:100% Grass-fed Beef:1179A31</t>
  </si>
  <si>
    <t>1179A31</t>
  </si>
  <si>
    <t>$OS Items:Beef:100% Grass-fed Beef:1180A31</t>
  </si>
  <si>
    <t>1180A31</t>
  </si>
  <si>
    <t>$OS Items:Beef:100% Grass-fed Beef:1180B31</t>
  </si>
  <si>
    <t>1180B31</t>
  </si>
  <si>
    <t>$OS Items:Beef:100% Grass-fed Beef:0175S31</t>
  </si>
  <si>
    <t>0175S31</t>
  </si>
  <si>
    <t>$OS Items:Beef:100% Grass-fed Beef:0180S31</t>
  </si>
  <si>
    <t>0180S31</t>
  </si>
  <si>
    <t>$OS Items:Beef:100% Grass-fed Beef:1174P31</t>
  </si>
  <si>
    <t>1174P31</t>
  </si>
  <si>
    <t>$OS Items:Beef:100% Grass-fed Beef:1189P31</t>
  </si>
  <si>
    <t>1189P31</t>
  </si>
  <si>
    <t>$OS Items:Beef:100% Grass-fed Beef:1188P31</t>
  </si>
  <si>
    <t>1188P31</t>
  </si>
  <si>
    <t>$OS Items:Beef:100% Grass-fed Beef:1190B31</t>
  </si>
  <si>
    <t>1190B31</t>
  </si>
  <si>
    <t>$OS Items:Beef:100% Grass-fed Beef:1190P31</t>
  </si>
  <si>
    <t>1190P31</t>
  </si>
  <si>
    <t>$OS Items:Beef:100% Grass-fed Beef:1190A31</t>
  </si>
  <si>
    <t>1190A31</t>
  </si>
  <si>
    <t>$OS Items:Beef:100% Grass-fed Beef:1189A31</t>
  </si>
  <si>
    <t>Loin Tenderloin Steak Side Muscle on Defatted</t>
  </si>
  <si>
    <t>1189A31</t>
  </si>
  <si>
    <t>$OS Items:Beef:100% Grass-fed Beef:0192A31</t>
  </si>
  <si>
    <t>0192A31</t>
  </si>
  <si>
    <t>$OS Items:Beef:100% Grass-fed Beef:1190C31</t>
  </si>
  <si>
    <t>1190C31</t>
  </si>
  <si>
    <t>$OS Items:Beef:100% Grass-fed Beef:0188S31</t>
  </si>
  <si>
    <t>0188S31</t>
  </si>
  <si>
    <t>$OS Items:Beef:100% Grass-fed Beef:0191S31</t>
  </si>
  <si>
    <t>0191S31</t>
  </si>
  <si>
    <t>$OS Items:Beef:100% Grass-fed Beef:0191A31</t>
  </si>
  <si>
    <t>0191A31</t>
  </si>
  <si>
    <t>$OS Items:Beef:100% Grass-fed Beef:0191B31</t>
  </si>
  <si>
    <t>0191B31</t>
  </si>
  <si>
    <t>$OS Items:Beef:100% Grass-fed Beef:0189S31</t>
  </si>
  <si>
    <t>0189S31</t>
  </si>
  <si>
    <t>$OS Items:Beef:100% Grass-fed Beef:0190B31</t>
  </si>
  <si>
    <t>0190B31</t>
  </si>
  <si>
    <t>$OS Items:Beef:100% Grass-fed Beef:0190S31</t>
  </si>
  <si>
    <t>0190S31</t>
  </si>
  <si>
    <t>$OS Items:Beef:100% Grass-fed Beef:0190A31</t>
  </si>
  <si>
    <t>0190A31</t>
  </si>
  <si>
    <t>$OS Items:Beef:100% Grass-fed Beef:0189A31</t>
  </si>
  <si>
    <t>Loin Tenderloin Full Side Muscle On Defatted</t>
  </si>
  <si>
    <t>0189A31</t>
  </si>
  <si>
    <t>$OS Items:Beef:100% Grass-fed Beef:1184P31</t>
  </si>
  <si>
    <t>Loin Top Sirloin Butt Steak Boneless</t>
  </si>
  <si>
    <t>1184P31</t>
  </si>
  <si>
    <t>$OS Items:Beef:100% Grass-fed Beef:1184F31</t>
  </si>
  <si>
    <t>1184F31</t>
  </si>
  <si>
    <t>$OS Items:Beef:100% Grass-fed Beef:0184A32</t>
  </si>
  <si>
    <t>$OS Items:Beef:100% Grass-fed Beef:0184E31</t>
  </si>
  <si>
    <t>$OS Items:Beef:100% Grass-fed Beef:0184S31</t>
  </si>
  <si>
    <t>0184S31</t>
  </si>
  <si>
    <t>$OS Items:Beef:100% Grass-fed Beef:0184D31</t>
  </si>
  <si>
    <t>0184D31</t>
  </si>
  <si>
    <t>$OS Items:Beef:100% Grass-fed Beef:0184F31</t>
  </si>
  <si>
    <t>0184F31</t>
  </si>
  <si>
    <t>$OS Items:Beef:100% Grass-fed Beef:1184D31</t>
  </si>
  <si>
    <t>1184D31</t>
  </si>
  <si>
    <t>$OS Items:Beef:100% Grass-fed Beef:1184B31</t>
  </si>
  <si>
    <t>1184B31</t>
  </si>
  <si>
    <t>$OS Items:Beef:100% Grass-fed Beef:0181A31</t>
  </si>
  <si>
    <t>0181A31</t>
  </si>
  <si>
    <t>$OS Items:Beef:100% Grass-fed Beef:0608P31</t>
  </si>
  <si>
    <t>0608P31</t>
  </si>
  <si>
    <t>$OS Items:Beef:100% Grass-fed Beef:0624P31</t>
  </si>
  <si>
    <t>0624P31</t>
  </si>
  <si>
    <t>$OS Items:Beef:100% Grass-fed Beef:0721X31</t>
  </si>
  <si>
    <t>0721X31</t>
  </si>
  <si>
    <t>$OS Items:Beef:100% Grass-fed Beef:1791P31</t>
  </si>
  <si>
    <t>1791P31</t>
  </si>
  <si>
    <t>$OS Items:Beef:100% Grass-fed Beef:0121D31</t>
  </si>
  <si>
    <t>0121D31</t>
  </si>
  <si>
    <t>$OS Items:Beef:100% Grass-fed Beef:1121D31</t>
  </si>
  <si>
    <t>1121D31</t>
  </si>
  <si>
    <t>$OS Items:Beef:100% Grass-fed Beef:0121C31</t>
  </si>
  <si>
    <t>Plate Outside Skirt - Boneless</t>
  </si>
  <si>
    <t>0121C31</t>
  </si>
  <si>
    <t>$OS Items:Beef:100% Grass-fed Beef:1121E31</t>
  </si>
  <si>
    <t>$OS Items:Beef:100% Grass-fed Beef:0121S31</t>
  </si>
  <si>
    <t>0121S31</t>
  </si>
  <si>
    <t>$OS Items:Beef:100% Grass-fed Beef:0109X31</t>
  </si>
  <si>
    <t>Rib Roast - Bone in</t>
  </si>
  <si>
    <t>0109X31</t>
  </si>
  <si>
    <t>$OS Items:Beef:100% Grass-fed Beef:2109X31</t>
  </si>
  <si>
    <t>2109X31</t>
  </si>
  <si>
    <t>$OS Items:Beef:100% Grass-fed Beef:0103B31</t>
  </si>
  <si>
    <t>Rib Steak Frenched Bone In Primal</t>
  </si>
  <si>
    <t>0103B31</t>
  </si>
  <si>
    <t>$OS Items:Beef:100% Grass-fed Beef:0124A31</t>
  </si>
  <si>
    <t>0124A31</t>
  </si>
  <si>
    <t>$OS Items:Beef:100% Grass-fed Beef:0124P31</t>
  </si>
  <si>
    <t>0124P31</t>
  </si>
  <si>
    <t>$OS Items:Beef:100% Grass-fed Beef:0109B31</t>
  </si>
  <si>
    <t>0109B31</t>
  </si>
  <si>
    <t>$OS Items:Beef:100% Grass-fed Beef:0107S31</t>
  </si>
  <si>
    <t>0107S31</t>
  </si>
  <si>
    <t>$OS Items:Beef:100% Grass-fed Beef:0103X31</t>
  </si>
  <si>
    <t>0103X31</t>
  </si>
  <si>
    <t>$OS Items:Beef:100% Grass-fed Beef:1103P31</t>
  </si>
  <si>
    <t>Rib Rib Steak Bone In.</t>
  </si>
  <si>
    <t>1103P31</t>
  </si>
  <si>
    <t>$OS Items:Beef:100% Grass-fed Beef:1103B31</t>
  </si>
  <si>
    <t>1103B31</t>
  </si>
  <si>
    <t>$OS Items:Beef:100% Grass-fed Beef:0112D31</t>
  </si>
  <si>
    <t>0112D31</t>
  </si>
  <si>
    <t>$OS Items:Beef:100% Grass-fed Beef:1112D31</t>
  </si>
  <si>
    <t>1112D31</t>
  </si>
  <si>
    <t>$OS Items:Beef:100% Grass-fed Beef:0112X31</t>
  </si>
  <si>
    <t>Rib Ribeye Roll</t>
  </si>
  <si>
    <t>0112X31</t>
  </si>
  <si>
    <t>$OS Items:Beef:100% Grass-fed Beef:1112P31</t>
  </si>
  <si>
    <t>1112P31</t>
  </si>
  <si>
    <t>$OS Items:Beef:100% Grass-fed Beef:0630P31</t>
  </si>
  <si>
    <t>0630P31</t>
  </si>
  <si>
    <t>$OS Items:Beef:100% Grass-fed Beef:0109E31</t>
  </si>
  <si>
    <t>$OS Items:Beef:100% Grass-fed Beef:0630A31</t>
  </si>
  <si>
    <t>0630A31</t>
  </si>
  <si>
    <t>$OS Items:Beef:100% Grass-fed Beef:1112C31</t>
  </si>
  <si>
    <t>1112C31</t>
  </si>
  <si>
    <t>$OS Items:Beef:100% Grass-fed Beef:1112A31</t>
  </si>
  <si>
    <t>1112A31</t>
  </si>
  <si>
    <t>$OS Items:Beef:100% Grass-fed Beef:1112B31</t>
  </si>
  <si>
    <t>1112B31</t>
  </si>
  <si>
    <t>$OS Items:Beef:100% Grass-fed Beef:0112A31</t>
  </si>
  <si>
    <t>0112A31</t>
  </si>
  <si>
    <t>$OS Items:Beef:100% Grass-fed Beef:0109S31</t>
  </si>
  <si>
    <t>0109S31</t>
  </si>
  <si>
    <t>$OS Items:Beef:100% Grass-fed Beef:0110S31</t>
  </si>
  <si>
    <t>0110S31</t>
  </si>
  <si>
    <t>$OS Items:Beef:100% Grass-fed Beef:0109D31</t>
  </si>
  <si>
    <t>0109D31</t>
  </si>
  <si>
    <t>$OS Items:Beef:100% Grass-fed Beef:0109A31</t>
  </si>
  <si>
    <t>0109A31</t>
  </si>
  <si>
    <t>$OS Items:Beef:100% Grass-fed Beef:0124X31</t>
  </si>
  <si>
    <t>Ribs - Back</t>
  </si>
  <si>
    <t>0124X31</t>
  </si>
  <si>
    <t>$OS Items:Beef:100% Grass-fed Beef:1116F31</t>
  </si>
  <si>
    <t>1116F31</t>
  </si>
  <si>
    <t>$OS Items:Beef:100% Grass-fed Beef:0123Q31</t>
  </si>
  <si>
    <t>0123Q31</t>
  </si>
  <si>
    <t>$OS Items:Beef:100% Grass-fed Beef:0123A31</t>
  </si>
  <si>
    <t>Ribs - Short Ribs Boneless</t>
  </si>
  <si>
    <t>0123A31</t>
  </si>
  <si>
    <t>$OS Items:Beef:100% Grass-fed Beef:0123B31</t>
  </si>
  <si>
    <t>Ribs - Short Ribs Trimmed</t>
  </si>
  <si>
    <t>0123B31</t>
  </si>
  <si>
    <t>$OS Items:Beef:100% Grass-fed Beef:0170S31</t>
  </si>
  <si>
    <t>0170S31</t>
  </si>
  <si>
    <t>$OS Items:Beef:100% Grass-fed Beef:1170A31</t>
  </si>
  <si>
    <t>1170A31</t>
  </si>
  <si>
    <t>$OS Items:Beef:100% Grass-fed Beef:0171A31</t>
  </si>
  <si>
    <t>0171A31</t>
  </si>
  <si>
    <t>$OS Items:Beef:100% Grass-fed Beef:0170X31</t>
  </si>
  <si>
    <t>Round Bottom Roast</t>
  </si>
  <si>
    <t>0170X31</t>
  </si>
  <si>
    <t>$OS Items:Beef:100% Grass-fed Beef:0169B31</t>
  </si>
  <si>
    <t>0169B31</t>
  </si>
  <si>
    <t>$OS Items:Beef:100% Grass-fed Beef:0158A31</t>
  </si>
  <si>
    <t>0158A31</t>
  </si>
  <si>
    <t>$OS Items:Beef:100% Grass-fed Beef:0608A31</t>
  </si>
  <si>
    <t>0608A31</t>
  </si>
  <si>
    <t>$OS Items:Beef:100% Grass-fed Beef:0624A31</t>
  </si>
  <si>
    <t>0624A31</t>
  </si>
  <si>
    <t>$OS Items:Beef:100% Grass-fed Beef:0160B31</t>
  </si>
  <si>
    <t>0160B31</t>
  </si>
  <si>
    <t>$OS Items:Beef:100% Grass-fed Beef:0158B31</t>
  </si>
  <si>
    <t>0158B31</t>
  </si>
  <si>
    <t>$OS Items:Beef:100% Grass-fed Beef:0171B31</t>
  </si>
  <si>
    <t>0171B31</t>
  </si>
  <si>
    <t>$OS Items:Beef:100% Grass-fed Beef:0171F31</t>
  </si>
  <si>
    <t>0171F31</t>
  </si>
  <si>
    <t>$OS Items:Beef:100% Grass-fed Beef:0171G31</t>
  </si>
  <si>
    <t>0171G31</t>
  </si>
  <si>
    <t>$OS Items:Beef:100% Grass-fed Beef:0171D31</t>
  </si>
  <si>
    <t>0171D31</t>
  </si>
  <si>
    <t>$OS Items:Beef:100% Grass-fed Beef:0171E31</t>
  </si>
  <si>
    <t>$OS Items:Beef:100% Grass-fed Beef:0166B31</t>
  </si>
  <si>
    <t>0166B31</t>
  </si>
  <si>
    <t>$OS Items:Beef:100% Grass-fed Beef:0166A31</t>
  </si>
  <si>
    <t>0166A31</t>
  </si>
  <si>
    <t>$OS Items:Beef:100% Grass-fed Beef:0163S31</t>
  </si>
  <si>
    <t>0163S31</t>
  </si>
  <si>
    <t>$OS Items:Beef:100% Grass-fed Beef:0161S31</t>
  </si>
  <si>
    <t>0161S31</t>
  </si>
  <si>
    <t>$OS Items:Beef:100% Grass-fed Beef:0160S31</t>
  </si>
  <si>
    <t>0160S31</t>
  </si>
  <si>
    <t>$OS Items:Beef:100% Grass-fed Beef:0167S31</t>
  </si>
  <si>
    <t>Round Sirloin Tip (Knuckle)</t>
  </si>
  <si>
    <t>0167S31</t>
  </si>
  <si>
    <t>$OS Items:Beef:100% Grass-fed Beef:1167P31</t>
  </si>
  <si>
    <t>1167P31</t>
  </si>
  <si>
    <t>$OS Items:Beef:100% Grass-fed Beef:1167A31</t>
  </si>
  <si>
    <t>1167A31</t>
  </si>
  <si>
    <t>$OS Items:Beef:100% Grass-fed Beef:1167D31</t>
  </si>
  <si>
    <t>1167D31</t>
  </si>
  <si>
    <t>$OS Items:Beef:100% Grass-fed Beef:0167E31</t>
  </si>
  <si>
    <t>$OS Items:Beef:100% Grass-fed Beef:1167E31</t>
  </si>
  <si>
    <t>$OS Items:Beef:100% Grass-fed Beef:0167A31</t>
  </si>
  <si>
    <t>0167A31</t>
  </si>
  <si>
    <t>$OS Items:Beef:100% Grass-fed Beef:0167D31</t>
  </si>
  <si>
    <t>0167D31</t>
  </si>
  <si>
    <t>$OS Items:Beef:100% Grass-fed Beef:0167F31</t>
  </si>
  <si>
    <t>0167F31</t>
  </si>
  <si>
    <t>$OS Items:Beef:100% Grass-fed Beef:1167F31</t>
  </si>
  <si>
    <t>1167F31</t>
  </si>
  <si>
    <t>$OS Items:Beef:100% Grass-fed Beef:0169X31</t>
  </si>
  <si>
    <t>Round Top</t>
  </si>
  <si>
    <t>0169X31</t>
  </si>
  <si>
    <t>$OS Items:Beef:100% Grass-fed Beef:0169S31</t>
  </si>
  <si>
    <t>0169S31</t>
  </si>
  <si>
    <t>$OS Items:Beef:100% Grass-fed Beef:1169P31</t>
  </si>
  <si>
    <t>1169P31</t>
  </si>
  <si>
    <t>$OS Items:Beef:100% Grass-fed Beef:0169A31</t>
  </si>
  <si>
    <t>0169A31</t>
  </si>
  <si>
    <t>$OS Items:Beef:100% Grass-fed Beef:0168S31</t>
  </si>
  <si>
    <t>0168S31</t>
  </si>
  <si>
    <t>$OS Items:Beef:100% Grass-fed Beef:0117X31</t>
  </si>
  <si>
    <t>0117X31</t>
  </si>
  <si>
    <t>$OS Items:Beef:100% Grass-fed Beef:1114G31</t>
  </si>
  <si>
    <t>1114G31</t>
  </si>
  <si>
    <t>Side</t>
  </si>
  <si>
    <t>$OS Items:Beef:100% Grass-fed Beef:0121J31</t>
  </si>
  <si>
    <t>0121J31</t>
  </si>
  <si>
    <t>$OS Items:Beef:100% Grass-fed Beef:0619P31</t>
  </si>
  <si>
    <t>0619P31</t>
  </si>
  <si>
    <t>$OS Items:Beef:100% Grass-fed Beef:0618P31</t>
  </si>
  <si>
    <t>0618P31</t>
  </si>
  <si>
    <t>$OS Items:Beef:100% Grass-fed Beef:0134X31</t>
  </si>
  <si>
    <t>Soup Bones</t>
  </si>
  <si>
    <t>0134X31</t>
  </si>
  <si>
    <t>$OS Items:Beef:100% Grass-fed Beef:0134S31</t>
  </si>
  <si>
    <t>Soup Bones - Marrow</t>
  </si>
  <si>
    <t>0134S31</t>
  </si>
  <si>
    <t>$OS Items:Beef:100% Grass-fed Beef:0001S31</t>
  </si>
  <si>
    <t>Summer Sausage</t>
  </si>
  <si>
    <t>0001S31</t>
  </si>
  <si>
    <t>$OS Items:Beef:100% Grass-fed Beef:0002S31</t>
  </si>
  <si>
    <t>Summer Sausage - Spicy</t>
  </si>
  <si>
    <t>0002S31</t>
  </si>
  <si>
    <t>$OS Items:Beef:100% Grass-fed Beef:0604A31</t>
  </si>
  <si>
    <t>0604A31</t>
  </si>
  <si>
    <t>$OS Items:Beef:100% Grass-fed Beef:0623A31</t>
  </si>
  <si>
    <t>0623A31</t>
  </si>
  <si>
    <t>$OS Items:Beef:100% Grass-fed Beef:0604P31</t>
  </si>
  <si>
    <t>0604P31</t>
  </si>
  <si>
    <t>$OS Items:Beef:100% Grass-fed Beef:1169C31</t>
  </si>
  <si>
    <t>1169C31</t>
  </si>
  <si>
    <t>$OS Items:Beef:100% Grass-fed Beef:0623P31</t>
  </si>
  <si>
    <t>0623P31</t>
  </si>
  <si>
    <t>$OS Items:Pork:Pastured Pork:0496A43</t>
  </si>
  <si>
    <t>1/3 lb Pork Patties - 1 lb packs</t>
  </si>
  <si>
    <t>0496A43</t>
  </si>
  <si>
    <t>$OS Items:Pork:Pastured Pork:1497P43</t>
  </si>
  <si>
    <t>1/4 lb Pork Patties - 1 lb packs</t>
  </si>
  <si>
    <t>1497P43</t>
  </si>
  <si>
    <t>$OS Items:Pork:Pastured Pork:1496L43</t>
  </si>
  <si>
    <t>1/4 Pork Patties 5 lb box</t>
  </si>
  <si>
    <t>1496L43</t>
  </si>
  <si>
    <t>$OS Items:Pork:Pastured Pork:2802D43</t>
  </si>
  <si>
    <t>All Natural Bratwurst</t>
  </si>
  <si>
    <t>2802D43</t>
  </si>
  <si>
    <t>$OS Items:Pork:Pastured Pork:5802D43</t>
  </si>
  <si>
    <t>All Natural Sun Dried Tomato Basil Bratwurst</t>
  </si>
  <si>
    <t>5802D43</t>
  </si>
  <si>
    <t>$OS Items:Pork:Pastured Pork:1811P43</t>
  </si>
  <si>
    <t>Andouille</t>
  </si>
  <si>
    <t>1811P43</t>
  </si>
  <si>
    <t>$OS Items:Pork:Pastured Pork:1539P43</t>
  </si>
  <si>
    <t>Apple Cinnamon Bacon  (Uncured*)</t>
  </si>
  <si>
    <t>1539P43</t>
  </si>
  <si>
    <t>$OS Items:Pork:Pastured Pork:0551P43</t>
  </si>
  <si>
    <t>Bacon - Australian Brand - Uncured All Natural *</t>
  </si>
  <si>
    <t>0551P43</t>
  </si>
  <si>
    <t>$OS Items:Pork:Pastured Pork:0550P43</t>
  </si>
  <si>
    <t>Bacon - Canadian Style - Uncured All Natural *</t>
  </si>
  <si>
    <t>0550P43</t>
  </si>
  <si>
    <t>$OS Items:Pork:Pastured Pork:0552P43</t>
  </si>
  <si>
    <t>Bacon - English Style - Uncured All Natural*</t>
  </si>
  <si>
    <t>0552P43</t>
  </si>
  <si>
    <t>$OS Items:Pork:Pastured Pork:0556P43</t>
  </si>
  <si>
    <t>Bacon - Jowl - Uncured All Natural *</t>
  </si>
  <si>
    <t>0556P43</t>
  </si>
  <si>
    <t>$OS Items:Pork:Pastured Pork:0557L43</t>
  </si>
  <si>
    <t>Bacon - Jowl - Uncured All Natural * - Bulk</t>
  </si>
  <si>
    <t>0557L43</t>
  </si>
  <si>
    <t>$OS Items:Pork:Pastured Pork:0656X43</t>
  </si>
  <si>
    <t>Bacon - Jowl - Uncured with Cinnamon and Cloves</t>
  </si>
  <si>
    <t>0656X43</t>
  </si>
  <si>
    <t>$OS Items:Pork:Pastured Pork:2539P43</t>
  </si>
  <si>
    <t>Bacon - Peppered - (Uncured*)</t>
  </si>
  <si>
    <t>2539P43</t>
  </si>
  <si>
    <t>$OS Items:Pork:Pastured Pork:0539P43</t>
  </si>
  <si>
    <t>Bacon - Uncured All Natural *</t>
  </si>
  <si>
    <t>0539P43</t>
  </si>
  <si>
    <t>$OS Items:Pork:Pastured Pork:0540L43</t>
  </si>
  <si>
    <t>Bacon - Uncured All Natural * - Bulk</t>
  </si>
  <si>
    <t>0540L43</t>
  </si>
  <si>
    <t>$OS Items:Pork:Pastured Pork:0541Z43</t>
  </si>
  <si>
    <t>Bacon Ends - App. Cinn. - Uncured*</t>
  </si>
  <si>
    <t>0541Z43</t>
  </si>
  <si>
    <t>$OS Items:Pork:Pastured Pork:0539M43</t>
  </si>
  <si>
    <t>Bacon Ends - Peppered - Uncured*</t>
  </si>
  <si>
    <t>0539M43</t>
  </si>
  <si>
    <t>$OS Items:Pork:Pastured Pork:0539D43</t>
  </si>
  <si>
    <t>Bacon Ends - Uncured All Natural *</t>
  </si>
  <si>
    <t>0539D43</t>
  </si>
  <si>
    <t>$OS Items:Pork:Pastured Pork:0408x43</t>
  </si>
  <si>
    <t>Belly</t>
  </si>
  <si>
    <t>0408x43</t>
  </si>
  <si>
    <t>$OS Items:Pork:Pastured Pork:0408B43</t>
  </si>
  <si>
    <t>Belly Bone In</t>
  </si>
  <si>
    <t>0408B43</t>
  </si>
  <si>
    <t>$OS Items:Pork:Pastured Pork:2802E43</t>
  </si>
  <si>
    <t>Biscuits Delight Breakfast Links</t>
  </si>
  <si>
    <t>$OS Items:Pork:Pastured Pork:2802A43</t>
  </si>
  <si>
    <t>Biscuits Delight Breakfast Patties</t>
  </si>
  <si>
    <t>2802A43</t>
  </si>
  <si>
    <t>$OS Items:Pork:Pastured Pork:2802B43</t>
  </si>
  <si>
    <t>Biscuits Delight Patties 4 oz</t>
  </si>
  <si>
    <t>2802B43</t>
  </si>
  <si>
    <t>$OS Items:Pork:Pastured Pork:2802P43</t>
  </si>
  <si>
    <t>Biscuits Delight Sausage</t>
  </si>
  <si>
    <t>2802P43</t>
  </si>
  <si>
    <t>$OS Items:Pork:Pastured Pork:2802L43</t>
  </si>
  <si>
    <t>Biscuits Delight Sausage (Bulk package)</t>
  </si>
  <si>
    <t>2802L43</t>
  </si>
  <si>
    <t>$OS Items:Pork:Pastured Pork:0822A43</t>
  </si>
  <si>
    <t>Bratwurst Patty</t>
  </si>
  <si>
    <t>0822A43</t>
  </si>
  <si>
    <t>$OS Items:Pork:Pastured Pork:0416D43</t>
  </si>
  <si>
    <t>Breast Bone (Sternum)</t>
  </si>
  <si>
    <t>0416D43</t>
  </si>
  <si>
    <t>$OS Items:Pork:Pastured Pork:2804P43</t>
  </si>
  <si>
    <t>Calabrese Salami</t>
  </si>
  <si>
    <t>2804P43</t>
  </si>
  <si>
    <t>$OS Items:Pork:Pastured Pork:0550A43</t>
  </si>
  <si>
    <t>Canadian Style Bacon (Uncured* and Smoked) Sliced</t>
  </si>
  <si>
    <t>0550A43</t>
  </si>
  <si>
    <t>$OS Items:Pork:Pastured Pork:0827P43</t>
  </si>
  <si>
    <t>Capacollo Cooked</t>
  </si>
  <si>
    <t>0827P43</t>
  </si>
  <si>
    <t>$OS Items:Pork:Pastured Pork:0811P43</t>
  </si>
  <si>
    <t>Cased - Smoked - Jalapeno</t>
  </si>
  <si>
    <t>0811P43</t>
  </si>
  <si>
    <t>$OS Items:Pork:Pastured Pork:0801o43</t>
  </si>
  <si>
    <t>Cased Sausage - Chorizo</t>
  </si>
  <si>
    <t>0801o43</t>
  </si>
  <si>
    <t>$OS Items:Pork:Pastured Pork:0547A43</t>
  </si>
  <si>
    <t>Center Loin (Uncured* and Smoked)</t>
  </si>
  <si>
    <t>0547A43</t>
  </si>
  <si>
    <t>$OS Items:Pork:Pastured Pork:0547P43</t>
  </si>
  <si>
    <t>Center Loin 11 Ribs (Uncured* and Smoked)</t>
  </si>
  <si>
    <t>0547P43</t>
  </si>
  <si>
    <t>$OS Items:Pork:Pastured Pork:1802P43</t>
  </si>
  <si>
    <t>Chorizo</t>
  </si>
  <si>
    <t>1802P43</t>
  </si>
  <si>
    <t>$OS Items:Pork:Pastured Pork:1495P43</t>
  </si>
  <si>
    <t>Coarse Chopped Pork</t>
  </si>
  <si>
    <t>1495P43</t>
  </si>
  <si>
    <t>$OS Items:Pork:Pastured Pork:1804P43</t>
  </si>
  <si>
    <t>Cotto Salami - Uncured*</t>
  </si>
  <si>
    <t>1804P43</t>
  </si>
  <si>
    <t>$OS Items:Pork:Pastured Pork:0801B43</t>
  </si>
  <si>
    <t>Country Bologna - Uncured* All Natural*</t>
  </si>
  <si>
    <t>0801B43</t>
  </si>
  <si>
    <t>$OS Items:Pork:Pastured Pork:1402P43</t>
  </si>
  <si>
    <t>Cutlets</t>
  </si>
  <si>
    <t>1402P43</t>
  </si>
  <si>
    <t>$OS Items:Pork:Pastured Pork:0808P43</t>
  </si>
  <si>
    <t>Dry Salami</t>
  </si>
  <si>
    <t>0808P43</t>
  </si>
  <si>
    <t>$OS Items:Pork:Pastured Pork:0802D43</t>
  </si>
  <si>
    <t>Farmers Hot Bratwurst</t>
  </si>
  <si>
    <t>0802D43</t>
  </si>
  <si>
    <t>$OS Items:Pork:Pastured Pork:3802P43</t>
  </si>
  <si>
    <t>Farmers Hot Breakfast Sausage</t>
  </si>
  <si>
    <t>3802P43</t>
  </si>
  <si>
    <t>$OS Items:Pork:Pastured Pork:4802D43</t>
  </si>
  <si>
    <t>Farmers Mild Bratwurst</t>
  </si>
  <si>
    <t>4802D43</t>
  </si>
  <si>
    <t>$OS Items:Pork:Pastured Pork:4802N43</t>
  </si>
  <si>
    <t>Farmers Mild Bratwurst - Natural Casing</t>
  </si>
  <si>
    <t>4802N43</t>
  </si>
  <si>
    <t>$OS Items:Pork:Pastured Pork:4802E43</t>
  </si>
  <si>
    <t>Farmers Mild Breakfast Links</t>
  </si>
  <si>
    <t>$OS Items:Pork:Pastured Pork:4802F43</t>
  </si>
  <si>
    <t>Farmers Mild Breakfast Patties</t>
  </si>
  <si>
    <t>4802F43</t>
  </si>
  <si>
    <t>$OS Items:Pork:Pastured Pork:4802P43</t>
  </si>
  <si>
    <t>Farmers Mild Breakfast Sausage</t>
  </si>
  <si>
    <t>4802P43</t>
  </si>
  <si>
    <t>$OS Items:Pork:Pastured Pork:0410C43</t>
  </si>
  <si>
    <t>Fat Back</t>
  </si>
  <si>
    <t>0410C43</t>
  </si>
  <si>
    <t>$OS Items:Pork:Pastured Pork:0401B43</t>
  </si>
  <si>
    <t>Fore Shank - Fresh</t>
  </si>
  <si>
    <t>0401B43</t>
  </si>
  <si>
    <t>$OS Items:Pork:Pastured Pork:0800P43</t>
  </si>
  <si>
    <t>Frankfurters</t>
  </si>
  <si>
    <t>0800P43</t>
  </si>
  <si>
    <t>$OS Items:Pork:Pastured Pork:0829P43</t>
  </si>
  <si>
    <t>Genoa Salami</t>
  </si>
  <si>
    <t>0829P43</t>
  </si>
  <si>
    <t>$OS Items:Pork:Pastured Pork:0496P43</t>
  </si>
  <si>
    <t>Ground Pork</t>
  </si>
  <si>
    <t>0496P43</t>
  </si>
  <si>
    <t>$OS Items:Pork:Pastured Pork:1496P43</t>
  </si>
  <si>
    <t>Ground Pork - 90/10</t>
  </si>
  <si>
    <t>1496P43</t>
  </si>
  <si>
    <t>$OS Items:Pork:Pastured Pork:2496L43</t>
  </si>
  <si>
    <t>Ground Pork - 90/10 Bulk Packs</t>
  </si>
  <si>
    <t>2496L43</t>
  </si>
  <si>
    <t>$OS Items:Pork:Pastured Pork:0496L43</t>
  </si>
  <si>
    <t>Ground Pork - Bulk pack</t>
  </si>
  <si>
    <t>0496L43</t>
  </si>
  <si>
    <t>$OS Items:Pork:Pastured Pork:1496G44</t>
  </si>
  <si>
    <t>Ground Pork Patties 1/3 lb</t>
  </si>
  <si>
    <t>1496G44</t>
  </si>
  <si>
    <t>$OS Items:Pork:Pastured Pork:0509P43</t>
  </si>
  <si>
    <t>Ham (Uncured* and Smoked) Fully Cooked Special Boneless</t>
  </si>
  <si>
    <t>0509P43</t>
  </si>
  <si>
    <t>$OS Items:Pork:Pastured Pork:0530X43</t>
  </si>
  <si>
    <t>Ham - Butt - Uncured All Natural *</t>
  </si>
  <si>
    <t>0530X43</t>
  </si>
  <si>
    <t>$OS Items:Pork:Pastured Pork:0511A43</t>
  </si>
  <si>
    <t>Ham - Diced - Uncured All Natural *</t>
  </si>
  <si>
    <t>0511A43</t>
  </si>
  <si>
    <t>$OS Items:Pork:Pastured Pork:0401X43</t>
  </si>
  <si>
    <t>Ham - Fresh</t>
  </si>
  <si>
    <t>0401X43</t>
  </si>
  <si>
    <t>$OS Items:Pork:Pastured Pork:0502X43</t>
  </si>
  <si>
    <t>Ham - Shank - Uncured All Natural *</t>
  </si>
  <si>
    <t>0502X43</t>
  </si>
  <si>
    <t>$OS Items:Pork:Pastured Pork:0504P43</t>
  </si>
  <si>
    <t>Ham - Uncured All Natural * 10lb roast</t>
  </si>
  <si>
    <t>0504P43</t>
  </si>
  <si>
    <t>$OS Items:Pork:Pastured Pork:0503P43</t>
  </si>
  <si>
    <t>Ham - Uncured All Natural * Roast</t>
  </si>
  <si>
    <t>0503P43</t>
  </si>
  <si>
    <t>$OS Items:Pork:Pastured Pork:0503X43</t>
  </si>
  <si>
    <t>Ham - Uncured All Natural * Whole</t>
  </si>
  <si>
    <t>0503X43</t>
  </si>
  <si>
    <t>$OS Items:Pork:Pastured Pork:0562x43</t>
  </si>
  <si>
    <t>Ham Bone - Uncured All Natural*</t>
  </si>
  <si>
    <t>0562x43</t>
  </si>
  <si>
    <t>$OS Items:Pork:Pastured Pork:0500X43</t>
  </si>
  <si>
    <t>Ham Boneless Uncured All Natural *</t>
  </si>
  <si>
    <t>0500X43</t>
  </si>
  <si>
    <t>$OS Items:Pork:Pastured Pork:0500W43</t>
  </si>
  <si>
    <t>Ham Boneless Uncured All Natural * for Value Added Product</t>
  </si>
  <si>
    <t>0500W43</t>
  </si>
  <si>
    <t>$OS Items:Pork:Pastured Pork:0560X43</t>
  </si>
  <si>
    <t>Ham Hock - Uncured All Natural *</t>
  </si>
  <si>
    <t>0560X43</t>
  </si>
  <si>
    <t>$OS Items:Pork:Pastured Pork:0561L43</t>
  </si>
  <si>
    <t>Ham Hock - Uncured All Natural* For Value Added Products</t>
  </si>
  <si>
    <t>0561L43</t>
  </si>
  <si>
    <t>$OS Items:Pork:Pastured Pork:1531X43</t>
  </si>
  <si>
    <t>Ham Steak - Uncured All Natural *</t>
  </si>
  <si>
    <t>1531X43</t>
  </si>
  <si>
    <t>$OS Items:Pork:Pastured Pork:1531P43</t>
  </si>
  <si>
    <t>Ham Steaks (Uncured* and Smoked) Boneless</t>
  </si>
  <si>
    <t>1531P43</t>
  </si>
  <si>
    <t>$OS Items:Pork:Pastured Pork:0505P43</t>
  </si>
  <si>
    <t>Ham (Uncured* and Smoked) Fully Cooked Boneless</t>
  </si>
  <si>
    <t>0505P43</t>
  </si>
  <si>
    <t>$OS Items:Pork:Pastured Pork:0511B43</t>
  </si>
  <si>
    <t>Ham Chunked and Formed (Uncured* and Smoked) Fully Cooked</t>
  </si>
  <si>
    <t>0511B43</t>
  </si>
  <si>
    <t>$OS Items:Pork:Pastured Pork:0511P43</t>
  </si>
  <si>
    <t>Ham Chunked and Formed (Uncured*) Fully Cooked</t>
  </si>
  <si>
    <t>0511P43</t>
  </si>
  <si>
    <t>$OS Items:Pork:Pastured Pork:0512A43</t>
  </si>
  <si>
    <t>Ham Diced (Uncured* and Smoked)</t>
  </si>
  <si>
    <t>0512A43</t>
  </si>
  <si>
    <t>$OS Items:Pork:Pastured Pork:0501P43</t>
  </si>
  <si>
    <t>Ham Short Shank (Uncured* and Smoked)</t>
  </si>
  <si>
    <t>0501P43</t>
  </si>
  <si>
    <t>$OS Items:Pork:Pastured Pork:0720P43</t>
  </si>
  <si>
    <t>0720P43</t>
  </si>
  <si>
    <t>$OS Items:Pork:Pastured Pork:0720H43</t>
  </si>
  <si>
    <t>Heart - Bulk Packed</t>
  </si>
  <si>
    <t>0720H43</t>
  </si>
  <si>
    <t>$OS Items:Pork:Pastured Pork:7802P43</t>
  </si>
  <si>
    <t>Hint of Maple Sausage</t>
  </si>
  <si>
    <t>7802P43</t>
  </si>
  <si>
    <t>$OS Items:Pork:Pastured Pork:7802E43</t>
  </si>
  <si>
    <t>Hint of Maple Sausage Links</t>
  </si>
  <si>
    <t>$OS Items:Pork:Pastured Pork:0417A43</t>
  </si>
  <si>
    <t>Hock - Fresh</t>
  </si>
  <si>
    <t>0417A43</t>
  </si>
  <si>
    <t>$OS Items:Pork:Pastured Pork:0561P43</t>
  </si>
  <si>
    <t>Hocks Shoulder (Uncured* and Smoked)</t>
  </si>
  <si>
    <t>0561P43</t>
  </si>
  <si>
    <t>$OS Items:Pork:Pastured Pork:4818P43</t>
  </si>
  <si>
    <t>Hot Mama's Italian Sausage</t>
  </si>
  <si>
    <t>4818P43</t>
  </si>
  <si>
    <t>$OS Items:Pork:Pastured Pork:0818E43</t>
  </si>
  <si>
    <t>Hot Mamas Italian Cased Sausage</t>
  </si>
  <si>
    <t>$OS Items:Pork:Pastured Pork:3818P43</t>
  </si>
  <si>
    <t>Italian Sausage for Pizza</t>
  </si>
  <si>
    <t>3818P43</t>
  </si>
  <si>
    <t>$OS Items:Pork:Pastured Pork:1822D43</t>
  </si>
  <si>
    <t>Jalapeno - Cased</t>
  </si>
  <si>
    <t>1822D43</t>
  </si>
  <si>
    <t>$OS Items:Pork:Pastured Pork:3802B43</t>
  </si>
  <si>
    <t>Jalapeno Patties</t>
  </si>
  <si>
    <t>3802B43</t>
  </si>
  <si>
    <t>$OS Items:Pork:Pastured Pork:1234J43</t>
  </si>
  <si>
    <t>Jennys Sausage Sampler - Pastured</t>
  </si>
  <si>
    <t>1234J43</t>
  </si>
  <si>
    <t>$OS Items:Pork:Pastured Pork:0419F43</t>
  </si>
  <si>
    <t>Jowl - Fresh</t>
  </si>
  <si>
    <t>0419F43</t>
  </si>
  <si>
    <t>$OS Items:Pork:Pastured Pork:0722H43</t>
  </si>
  <si>
    <t>Kidneys</t>
  </si>
  <si>
    <t>0722H43</t>
  </si>
  <si>
    <t>$OS Items:Pork:Pastured Pork:0732M43</t>
  </si>
  <si>
    <t>Lard - Bulk</t>
  </si>
  <si>
    <t>0732M43</t>
  </si>
  <si>
    <t>$OS Items:Pork:Pastured Pork:0732L43</t>
  </si>
  <si>
    <t>Lard - Quart</t>
  </si>
  <si>
    <t>0732L43</t>
  </si>
  <si>
    <t>$OS Items:Pork:Pastured Pork:5772P43</t>
  </si>
  <si>
    <t>Leaf Fat</t>
  </si>
  <si>
    <t>5772P43</t>
  </si>
  <si>
    <t>$OS Items:Pork:Pastured Pork:5772L43</t>
  </si>
  <si>
    <t>Leaf Lard - Quart</t>
  </si>
  <si>
    <t>5772L43</t>
  </si>
  <si>
    <t>$OS Items:Pork:Pastured Pork:0401S43</t>
  </si>
  <si>
    <t>Leg</t>
  </si>
  <si>
    <t>0401S43</t>
  </si>
  <si>
    <t>$OS Items:Pork:Pastured Pork:0417B43</t>
  </si>
  <si>
    <t>Leg Hocks</t>
  </si>
  <si>
    <t>0417B43</t>
  </si>
  <si>
    <t>$OS Items:Pork:Pastured Pork:0402G43</t>
  </si>
  <si>
    <t>Leg 3-Way Boneless</t>
  </si>
  <si>
    <t>0402G43</t>
  </si>
  <si>
    <t>$OS Items:Pork:Pastured Pork:0402B43</t>
  </si>
  <si>
    <t>Leg Boneless</t>
  </si>
  <si>
    <t>0402B43</t>
  </si>
  <si>
    <t>$OS Items:Pork:Pastured Pork:0401E43</t>
  </si>
  <si>
    <t>Leg Handle On Semi-Boneless</t>
  </si>
  <si>
    <t>$OS Items:Pork:Pastured Pork:0401D43</t>
  </si>
  <si>
    <t>Leg Hind Shank</t>
  </si>
  <si>
    <t>0401D43</t>
  </si>
  <si>
    <t>$OS Items:Pork:Pastured Pork:0402F32</t>
  </si>
  <si>
    <t>Leg Inside</t>
  </si>
  <si>
    <t>0402F32</t>
  </si>
  <si>
    <t>$OS Items:Pork:Pastured Pork:0402J43</t>
  </si>
  <si>
    <t>Leg Inside Cap</t>
  </si>
  <si>
    <t>0402J43</t>
  </si>
  <si>
    <t>$OS Items:Pork:Pastured Pork:0402D43</t>
  </si>
  <si>
    <t>Leg Outside</t>
  </si>
  <si>
    <t>0402D43</t>
  </si>
  <si>
    <t>$OS Items:Pork:Pastured Pork:0402K43</t>
  </si>
  <si>
    <t>Leg Outside Eye of Round</t>
  </si>
  <si>
    <t>0402K43</t>
  </si>
  <si>
    <t>$OS Items:Pork:Pastured Pork:0402E43</t>
  </si>
  <si>
    <t>Leg Outside Flat Cut</t>
  </si>
  <si>
    <t>$OS Items:Pork:Pastured Pork:0401A43</t>
  </si>
  <si>
    <t>Leg Short Shank</t>
  </si>
  <si>
    <t>0401A43</t>
  </si>
  <si>
    <t>$OS Items:Pork:Pastured Pork:0402S43</t>
  </si>
  <si>
    <t>Leg Skinned</t>
  </si>
  <si>
    <t>0402S43</t>
  </si>
  <si>
    <t>$OS Items:Pork:Pastured Pork:0401C43</t>
  </si>
  <si>
    <t>Leg Skinned Pelvic Bone Removed</t>
  </si>
  <si>
    <t>0401C43</t>
  </si>
  <si>
    <t>$OS Items:Pork:Pastured Pork:0402H43</t>
  </si>
  <si>
    <t>Leg Tip</t>
  </si>
  <si>
    <t>0402H43</t>
  </si>
  <si>
    <t>$OS Items:Pork:Pastured Pork:0710S43</t>
  </si>
  <si>
    <t>Liver - Sliced</t>
  </si>
  <si>
    <t>0710S43</t>
  </si>
  <si>
    <t>$OS Items:Pork:Pastured Pork:0710W43</t>
  </si>
  <si>
    <t>Liver - Whole - Bulk Pack</t>
  </si>
  <si>
    <t>0710W43</t>
  </si>
  <si>
    <t>$OS Items:Pork:Pastured Pork:0803P43</t>
  </si>
  <si>
    <t>Liver Sausage ( Braunschweiger)</t>
  </si>
  <si>
    <t>0803P43</t>
  </si>
  <si>
    <t>$OS Items:Pork:Pastured Pork:0412P43</t>
  </si>
  <si>
    <t>Loin - Bone in Roast</t>
  </si>
  <si>
    <t>0412P43</t>
  </si>
  <si>
    <t>$OS Items:Pork:Pastured Pork:0410W43</t>
  </si>
  <si>
    <t>Loin - Tenderized</t>
  </si>
  <si>
    <t>0410W43</t>
  </si>
  <si>
    <t>$OS Items:Pork:Pastured Pork:0412X43</t>
  </si>
  <si>
    <t>Loin - Whole - Bone-In</t>
  </si>
  <si>
    <t>0412X43</t>
  </si>
  <si>
    <t>$OS Items:Pork:Pastured Pork:0413X43</t>
  </si>
  <si>
    <t>Loin - Whole - Boneless</t>
  </si>
  <si>
    <t>0413X43</t>
  </si>
  <si>
    <t>$OS Items:Pork:Pastured Pork:1412P43</t>
  </si>
  <si>
    <t>Loin Chops - Boneless</t>
  </si>
  <si>
    <t>1412P43</t>
  </si>
  <si>
    <t>$OS Items:Pork:Pastured Pork:0412B43</t>
  </si>
  <si>
    <t>Loin Chops - Butterflied Boneless</t>
  </si>
  <si>
    <t>0412B43</t>
  </si>
  <si>
    <t>$OS Items:Pork:Pastured Pork:1412E43</t>
  </si>
  <si>
    <t>Loin Chops Center-Cut One Muscle Boneless</t>
  </si>
  <si>
    <t>$OS Items:Pork:Pastured Pork:0413P43</t>
  </si>
  <si>
    <t>Loin Roast - Boneless</t>
  </si>
  <si>
    <t>0413P43</t>
  </si>
  <si>
    <t>$OS Items:Pork:Pastured Pork:0422P43</t>
  </si>
  <si>
    <t>Loin Back Ribs</t>
  </si>
  <si>
    <t>0422P43</t>
  </si>
  <si>
    <t>$OS Items:Pork:Pastured Pork:0412C43</t>
  </si>
  <si>
    <t>Loin Center-Cut 11 Ribs Bone In</t>
  </si>
  <si>
    <t>0412C43</t>
  </si>
  <si>
    <t>$OS Items:Pork:Pastured Pork:0412D43</t>
  </si>
  <si>
    <t>Loin Center-Cut 11 Ribs Chine Bone Off Bone In</t>
  </si>
  <si>
    <t>0412D43</t>
  </si>
  <si>
    <t>$OS Items:Pork:Pastured Pork:0414P43</t>
  </si>
  <si>
    <t>Loin Center-Cut 11 Ribs. Boneless</t>
  </si>
  <si>
    <t>0414P43</t>
  </si>
  <si>
    <t>$OS Items:Pork:Pastured Pork:0412S43</t>
  </si>
  <si>
    <t>Loin Center-Cut 8 Ribs Bone In</t>
  </si>
  <si>
    <t>0412S43</t>
  </si>
  <si>
    <t>$OS Items:Pork:Pastured Pork:0412A43</t>
  </si>
  <si>
    <t>Loin Center-Cut 8 Ribs Chine Bone Off Bone In</t>
  </si>
  <si>
    <t>0412A43</t>
  </si>
  <si>
    <t>$OS Items:Pork:Pastured Pork:0412H43</t>
  </si>
  <si>
    <t>Loin Center-Cut Lumbar Half</t>
  </si>
  <si>
    <t>0412H43</t>
  </si>
  <si>
    <t>$OS Items:Pork:Pastured Pork:0412G43</t>
  </si>
  <si>
    <t>Loin Center-Cut Rib End (Rack)</t>
  </si>
  <si>
    <t>0412G43</t>
  </si>
  <si>
    <t>$OS Items:Pork:Pastured Pork:1423P43</t>
  </si>
  <si>
    <t>Loin Country-Style Ribs</t>
  </si>
  <si>
    <t>1423P43</t>
  </si>
  <si>
    <t>$OS Items:Pork:Pastured Pork:0413C43</t>
  </si>
  <si>
    <t>Loin Loin Eye</t>
  </si>
  <si>
    <t>0413C43</t>
  </si>
  <si>
    <t>$OS Items:Pork:Pastured Pork:0410B43</t>
  </si>
  <si>
    <t>Loin Rib End Bone In</t>
  </si>
  <si>
    <t>0410B43</t>
  </si>
  <si>
    <t>$OS Items:Pork:Pastured Pork:0424P43</t>
  </si>
  <si>
    <t>Loin Riblet</t>
  </si>
  <si>
    <t>0424P43</t>
  </si>
  <si>
    <t>$OS Items:Pork:Pastured Pork:0410A43</t>
  </si>
  <si>
    <t>Loin Sirloin End Bone In</t>
  </si>
  <si>
    <t>0410A43</t>
  </si>
  <si>
    <t>$OS Items:Pork:Pastured Pork:1818P43</t>
  </si>
  <si>
    <t>Mamas Mild Italian Sausage</t>
  </si>
  <si>
    <t>1818P43</t>
  </si>
  <si>
    <t>$OS Items:Pork:Pastured Pork:1818L43</t>
  </si>
  <si>
    <t>1818L43</t>
  </si>
  <si>
    <t>$OS Items:Pork:Pastured Pork:1802D43</t>
  </si>
  <si>
    <t>Mango Habanero Bratwurst</t>
  </si>
  <si>
    <t>1802D43</t>
  </si>
  <si>
    <t>$OS Items:Pork:Pastured Pork:1802E43</t>
  </si>
  <si>
    <t>Mango Habanero Bratwurst - All Natural Casing</t>
  </si>
  <si>
    <t>$OS Items:Pork:Pastured Pork:OS-3411</t>
  </si>
  <si>
    <t>Mango Habanero Sausage</t>
  </si>
  <si>
    <t>$OS Items:Pork:Pastured Pork:0815P43</t>
  </si>
  <si>
    <t>Meat Food Product Loaves</t>
  </si>
  <si>
    <t>0815P43</t>
  </si>
  <si>
    <t>$OS Items:Pork:Pastured Pork:0814P43</t>
  </si>
  <si>
    <t>Meat Loaves</t>
  </si>
  <si>
    <t>0814P43</t>
  </si>
  <si>
    <t>$OS Items:Pork:Pastured Pork:1818E43</t>
  </si>
  <si>
    <t>Mild Italian Cased Sausage</t>
  </si>
  <si>
    <t>$OS Items:Pork:Pastured Pork:0805P43</t>
  </si>
  <si>
    <t>Minced Luncheon Meat</t>
  </si>
  <si>
    <t>0805P43</t>
  </si>
  <si>
    <t>$OS Items:Pork:Pastured Pork:0830P43</t>
  </si>
  <si>
    <t>Mortadella</t>
  </si>
  <si>
    <t>0830P43</t>
  </si>
  <si>
    <t>$OS Items:Pork:Pastured Pork:0421P43</t>
  </si>
  <si>
    <t>Neck Bones</t>
  </si>
  <si>
    <t>0421P43</t>
  </si>
  <si>
    <t>$OS Items:Pork:Pastured Pork:0812P43</t>
  </si>
  <si>
    <t>New England Brand Sausage</t>
  </si>
  <si>
    <t>0812P43</t>
  </si>
  <si>
    <t>$OS Items:Pork:Pastured Pork:0802O43</t>
  </si>
  <si>
    <t>Organic Garden Blend Breakfast Patties</t>
  </si>
  <si>
    <t>0802O43</t>
  </si>
  <si>
    <t>$OS Items:Pork:Pastured Pork:1410D43</t>
  </si>
  <si>
    <t>Osso Buco Hind Shank</t>
  </si>
  <si>
    <t>1410D43</t>
  </si>
  <si>
    <t>$OS Items:Pork:Pastured Pork:0732F43</t>
  </si>
  <si>
    <t>Pastured Pork Fat</t>
  </si>
  <si>
    <t>0732F43</t>
  </si>
  <si>
    <t>$OS Items:Pork:Pastured Pork:1496G43</t>
  </si>
  <si>
    <t>Patties - w/Uncured All Natural* Bacon</t>
  </si>
  <si>
    <t>1496G43</t>
  </si>
  <si>
    <t>$OS Items:Pork:Pastured Pork:1496N43</t>
  </si>
  <si>
    <t>Patties - w/Uncured All Natural* Bacon - 1lb pkg</t>
  </si>
  <si>
    <t>1496N43</t>
  </si>
  <si>
    <t>$OS Items:Pork:Pastured Pork:0821P43</t>
  </si>
  <si>
    <t>Pepperoni</t>
  </si>
  <si>
    <t>0821P43</t>
  </si>
  <si>
    <t>$OS Items:Pork:Pastured Pork:0555x43</t>
  </si>
  <si>
    <t>Picnic Roast - Uncured All Natural*</t>
  </si>
  <si>
    <t>0555x43</t>
  </si>
  <si>
    <t>$OS Items:Pork:Pastured Pork:0405X43</t>
  </si>
  <si>
    <t>Picnic Shoulder Roast</t>
  </si>
  <si>
    <t>0405X43</t>
  </si>
  <si>
    <t>$OS Items:Pork:Pastured Pork:1234U43</t>
  </si>
  <si>
    <t>Pig N Out Pork 100 lbs. of Pastured Pork variety</t>
  </si>
  <si>
    <t>1234U43</t>
  </si>
  <si>
    <t>$OS Items:Pork:Pastured Pork:1234V43</t>
  </si>
  <si>
    <t>Pigs in a Basket - 50 lbs. of Pastured Pork variety</t>
  </si>
  <si>
    <t>1234V43</t>
  </si>
  <si>
    <t>$OS Items:Pork:Pastured Pork:0813P43</t>
  </si>
  <si>
    <t>Polish Sausage</t>
  </si>
  <si>
    <t>0813P43</t>
  </si>
  <si>
    <t>$OS Items:Pork:Pastured Pork:0400S43</t>
  </si>
  <si>
    <t>Pork Carcass</t>
  </si>
  <si>
    <t>0400S43</t>
  </si>
  <si>
    <t>$OS Items:Pork:Pastured Pork:0400X43</t>
  </si>
  <si>
    <t>0400X43</t>
  </si>
  <si>
    <t>$OS Items:Pork:Pastured Pork:4772P43</t>
  </si>
  <si>
    <t>Pork Caul Fat</t>
  </si>
  <si>
    <t>4772P43</t>
  </si>
  <si>
    <t>$OS Items:Pork:Pastured Pork:4703P43</t>
  </si>
  <si>
    <t>Pork Cheek Meat</t>
  </si>
  <si>
    <t>4703P43</t>
  </si>
  <si>
    <t>$OS Items:Pork:Pastured Pork:4744P43</t>
  </si>
  <si>
    <t>Pork Chitterlings</t>
  </si>
  <si>
    <t>4744P43</t>
  </si>
  <si>
    <t>$OS Items:Pork:Pastured Pork:1410B43</t>
  </si>
  <si>
    <t>Pork Chops</t>
  </si>
  <si>
    <t>1410B43</t>
  </si>
  <si>
    <t>$OS Items:Pork:Pastured Pork:1548X43</t>
  </si>
  <si>
    <t>Pork Chops - Smoked - Uncured All Natural *</t>
  </si>
  <si>
    <t>1548X43</t>
  </si>
  <si>
    <t>$OS Items:Pork:Pastured Pork:1548P43</t>
  </si>
  <si>
    <t>Pork Chops Center-Cut (Uncured* and Smoked) Boneless</t>
  </si>
  <si>
    <t>1548P43</t>
  </si>
  <si>
    <t>$OS Items:Pork:Pastured Pork:1403s43</t>
  </si>
  <si>
    <t>Pork for Stew Meat</t>
  </si>
  <si>
    <t>1403s43</t>
  </si>
  <si>
    <t>$OS Items:Pork:Pastured Pork:4700P43</t>
  </si>
  <si>
    <t>Pork Head</t>
  </si>
  <si>
    <t>4700P43</t>
  </si>
  <si>
    <t>$OS Items:Pork:Pastured Pork:1234N43</t>
  </si>
  <si>
    <t>Pork It Out - 1/2 Hog - Pastured</t>
  </si>
  <si>
    <t>1234N43</t>
  </si>
  <si>
    <t>$OS Items:Pork:Pastured Pork:1234T43</t>
  </si>
  <si>
    <t>Pork It Out - Whole Hog - Pastured</t>
  </si>
  <si>
    <t>1234T43</t>
  </si>
  <si>
    <t>$OS Items:Pork:Pastured Pork:4728P43</t>
  </si>
  <si>
    <t>Pork Kidneys</t>
  </si>
  <si>
    <t>4728P43</t>
  </si>
  <si>
    <t>$OS Items:Pork:Pastured Pork:1547P43</t>
  </si>
  <si>
    <t>Pork Loin Chops (Uncured* and Smoked)</t>
  </si>
  <si>
    <t>1547P43</t>
  </si>
  <si>
    <t>$OS Items:Pork:Pastured Pork:0802B43</t>
  </si>
  <si>
    <t>Pork Sausage Cooked</t>
  </si>
  <si>
    <t>0802B43</t>
  </si>
  <si>
    <t>$OS Items:Pork:Pastured Pork:0803B43</t>
  </si>
  <si>
    <t>Pork Smoked Sausage - BBQ seasoned</t>
  </si>
  <si>
    <t>0803B43</t>
  </si>
  <si>
    <t>$OS Items:Pork:Pastured Pork:0501X43</t>
  </si>
  <si>
    <t>Pork Soup Bones</t>
  </si>
  <si>
    <t>0501X43</t>
  </si>
  <si>
    <t>$OS Items:Pork:Pastured Pork:4710P43</t>
  </si>
  <si>
    <t>Pork Tongue</t>
  </si>
  <si>
    <t>4710P43</t>
  </si>
  <si>
    <t>$OS Items:Pork:Pastured Pork:0114P43</t>
  </si>
  <si>
    <t>Pulled Pork - House Rub - 1 qt</t>
  </si>
  <si>
    <t>0114P43</t>
  </si>
  <si>
    <t>$OS Items:Pork:Pastured Pork:0114L43</t>
  </si>
  <si>
    <t>Pulled Pork - House Rub 5 lb bag</t>
  </si>
  <si>
    <t>0114L43</t>
  </si>
  <si>
    <t>$OS Items:Pork:Pastured Pork:0111X43</t>
  </si>
  <si>
    <t>Pulled Pork w/ Barbeque - 1 quart</t>
  </si>
  <si>
    <t>0111X43</t>
  </si>
  <si>
    <t>$OS Items:Pork:Pastured Pork:0111L43</t>
  </si>
  <si>
    <t>Pulled Pork w/ Barbeque - 5 lb bag</t>
  </si>
  <si>
    <t>0111L43</t>
  </si>
  <si>
    <t>$OS Items:Pork:Pastured Pork:0422X43</t>
  </si>
  <si>
    <t>Ribs - Baby Back</t>
  </si>
  <si>
    <t>0422X43</t>
  </si>
  <si>
    <t>$OS Items:Pork:Pastured Pork:0416X43</t>
  </si>
  <si>
    <t>Ribs - Spare</t>
  </si>
  <si>
    <t>0416X43</t>
  </si>
  <si>
    <t>$OS Items:Pork:Pastured Pork:0416Y43</t>
  </si>
  <si>
    <t>Ribs - Spare - bulk</t>
  </si>
  <si>
    <t>0416Y43</t>
  </si>
  <si>
    <t>$OS Items:Pork:Pastured Pork:0801c43</t>
  </si>
  <si>
    <t>Ring Bologna</t>
  </si>
  <si>
    <t>0801c43</t>
  </si>
  <si>
    <t>$OS Items:Pork:Pastured Pork:0400B43</t>
  </si>
  <si>
    <t>Roasting Pig</t>
  </si>
  <si>
    <t>0400B43</t>
  </si>
  <si>
    <t>$OS Items:Pork:Pastured Pork:OS-1850</t>
  </si>
  <si>
    <t>Salami</t>
  </si>
  <si>
    <t>$OS Items:Pork:Pastured Pork:0113x43</t>
  </si>
  <si>
    <t>Seasoned Pulled Pork</t>
  </si>
  <si>
    <t>0113x43</t>
  </si>
  <si>
    <t>$OS Items:Pork:Pastured Pork:1408B43</t>
  </si>
  <si>
    <t>Short Ribs</t>
  </si>
  <si>
    <t>1408B43</t>
  </si>
  <si>
    <t>$OS Items:Pork:Pastured Pork:0406X43</t>
  </si>
  <si>
    <t>Shoulder - Whole</t>
  </si>
  <si>
    <t>0406X43</t>
  </si>
  <si>
    <t>$OS Items:Pork:Pastured Pork:0403W43</t>
  </si>
  <si>
    <t>Shoulder - Whole - Boneless</t>
  </si>
  <si>
    <t>0403W43</t>
  </si>
  <si>
    <t>$OS Items:Pork:Pastured Pork:0403X43</t>
  </si>
  <si>
    <t>Shoulder - Whole - Primal</t>
  </si>
  <si>
    <t>0403X43</t>
  </si>
  <si>
    <t>$OS Items:Pork:Pastured Pork:1406P43</t>
  </si>
  <si>
    <t>Shoulder Butt Steaks</t>
  </si>
  <si>
    <t>1406P43</t>
  </si>
  <si>
    <t>$OS Items:Pork:Pastured Pork:1407P43</t>
  </si>
  <si>
    <t>Shoulder Butt Steaks Boneless</t>
  </si>
  <si>
    <t>1407P43</t>
  </si>
  <si>
    <t>$OS Items:Pork:Pastured Pork:0407S43</t>
  </si>
  <si>
    <t>Shoulder Butt Cellar Trimmed Boneless</t>
  </si>
  <si>
    <t>0407S43</t>
  </si>
  <si>
    <t>$OS Items:Pork:Pastured Pork:0530P43</t>
  </si>
  <si>
    <t>Shoulder Butt Cellar Trimmed Boneless (Uncured* and Smoked)</t>
  </si>
  <si>
    <t>0530P43</t>
  </si>
  <si>
    <t>$OS Items:Pork:Pastured Pork:0417X43</t>
  </si>
  <si>
    <t>Shoulder Hock - Uncured All Natural*</t>
  </si>
  <si>
    <t>0417X43</t>
  </si>
  <si>
    <t>$OS Items:Pork:Pastured Pork:0417C43</t>
  </si>
  <si>
    <t>Shoulder Hocks</t>
  </si>
  <si>
    <t>0417C43</t>
  </si>
  <si>
    <t>$OS Items:Pork:Pastured Pork:0406B43</t>
  </si>
  <si>
    <t>Shoulder Roast - Boneless</t>
  </si>
  <si>
    <t>0406B43</t>
  </si>
  <si>
    <t>$OS Items:Pork:Pastured Pork:1403P43</t>
  </si>
  <si>
    <t>Shoulder Roast - Boston Butt</t>
  </si>
  <si>
    <t>1403P43</t>
  </si>
  <si>
    <t>$OS Items:Pork:Pastured Pork:0406S43</t>
  </si>
  <si>
    <t>Shoulder Butt Bone In</t>
  </si>
  <si>
    <t>0406S43</t>
  </si>
  <si>
    <t>$OS Items:Pork:Pastured Pork:0406A43</t>
  </si>
  <si>
    <t>Shoulder Butt Boneless</t>
  </si>
  <si>
    <t>0406A43</t>
  </si>
  <si>
    <t>$OS Items:Pork:Pastured Pork:0407A43</t>
  </si>
  <si>
    <t>Shoulder Collar Butt</t>
  </si>
  <si>
    <t>0407A43</t>
  </si>
  <si>
    <t>$OS Items:Pork:Pastured Pork:1423A43</t>
  </si>
  <si>
    <t>Shoulder Country-Style Ribs</t>
  </si>
  <si>
    <t>1423A43</t>
  </si>
  <si>
    <t>$OS Items:Pork:Pastured Pork:0403A43</t>
  </si>
  <si>
    <t>Shoulder Long Cut</t>
  </si>
  <si>
    <t>0403A43</t>
  </si>
  <si>
    <t>$OS Items:Pork:Pastured Pork:0403B43</t>
  </si>
  <si>
    <t>Shoulder Outside</t>
  </si>
  <si>
    <t>0403B43</t>
  </si>
  <si>
    <t>$OS Items:Pork:Pastured Pork:0405C43</t>
  </si>
  <si>
    <t>Shoulder Pectoral Meat</t>
  </si>
  <si>
    <t>0405C43</t>
  </si>
  <si>
    <t>$OS Items:Pork:Pastured Pork:0405S43</t>
  </si>
  <si>
    <t>Shoulder Picnic Roast</t>
  </si>
  <si>
    <t>0405S43</t>
  </si>
  <si>
    <t>$OS Items:Pork:Pastured Pork:0405A43</t>
  </si>
  <si>
    <t>Shoulder Picnic Boneless</t>
  </si>
  <si>
    <t>0405A43</t>
  </si>
  <si>
    <t>$OS Items:Pork:Pastured Pork:0405B43</t>
  </si>
  <si>
    <t>Shoulder Picnic Cushion Boneless</t>
  </si>
  <si>
    <t>0405B43</t>
  </si>
  <si>
    <t>$OS Items:Pork:Pastured Pork:0403D43</t>
  </si>
  <si>
    <t>Shoulder Riblet</t>
  </si>
  <si>
    <t>0403D43</t>
  </si>
  <si>
    <t>$OS Items:Pork:Pastured Pork:1408P43</t>
  </si>
  <si>
    <t>Shoulder Short Ribs.</t>
  </si>
  <si>
    <t>1408P43</t>
  </si>
  <si>
    <t>$OS Items:Pork:Pastured Pork:0413D43</t>
  </si>
  <si>
    <t>Sirloin Boneless</t>
  </si>
  <si>
    <t>0413D43</t>
  </si>
  <si>
    <t>$OS Items:Pork:Pastured Pork:4421P43</t>
  </si>
  <si>
    <t>4421P43</t>
  </si>
  <si>
    <t>$OS Items:Pork:Pastured Pork:0416P43</t>
  </si>
  <si>
    <t>Spareribs</t>
  </si>
  <si>
    <t>0416P43</t>
  </si>
  <si>
    <t>$OS Items:Pork:Pastured Pork:0416C43</t>
  </si>
  <si>
    <t>Spareribs Breast Bone (Sternum) Off</t>
  </si>
  <si>
    <t>0416C43</t>
  </si>
  <si>
    <t>$OS Items:Pork:Pastured Pork:0416B43</t>
  </si>
  <si>
    <t>Spareribs Brisket Bones</t>
  </si>
  <si>
    <t>0416B43</t>
  </si>
  <si>
    <t>$OS Items:Pork:Pastured Pork:0558P43</t>
  </si>
  <si>
    <t>Spareribs Fully Cooked</t>
  </si>
  <si>
    <t>0558P43</t>
  </si>
  <si>
    <t>$OS Items:Pork:Pastured Pork:0559A43</t>
  </si>
  <si>
    <t>Spareribs Fully Cooked St. Louis Style</t>
  </si>
  <si>
    <t>0559A43</t>
  </si>
  <si>
    <t>$OS Items:Pork:Pastured Pork:0416A43</t>
  </si>
  <si>
    <t>Spareribs St. Louis Style</t>
  </si>
  <si>
    <t>0416A43</t>
  </si>
  <si>
    <t>$OS Items:Pork:Pastured Pork:0140OP43</t>
  </si>
  <si>
    <t>Steaks Cube</t>
  </si>
  <si>
    <t>0140OP43</t>
  </si>
  <si>
    <t>$OS Items:Pork:Pastured Pork:1401P43</t>
  </si>
  <si>
    <t>Steaks Cubed Special</t>
  </si>
  <si>
    <t>1401P43</t>
  </si>
  <si>
    <t>$OS Items:Pork:Pastured Pork:5803D43</t>
  </si>
  <si>
    <t>Stuffed Pepper Brat</t>
  </si>
  <si>
    <t>5803D43</t>
  </si>
  <si>
    <t>$OS Items:Pork:Pastured Pork:6802D43</t>
  </si>
  <si>
    <t>Sugar Free Garden Sage Bratwurst</t>
  </si>
  <si>
    <t>6802D43</t>
  </si>
  <si>
    <t>$OS Items:Pork:Pastured Pork:5802E43</t>
  </si>
  <si>
    <t>Sugar Free Garden Sage Breakfast Link</t>
  </si>
  <si>
    <t>$OS Items:Pork:Pastured Pork:1802A43</t>
  </si>
  <si>
    <t>Sugar Free Garden Sage Breakfast Patties</t>
  </si>
  <si>
    <t>1802A43</t>
  </si>
  <si>
    <t>$OS Items:Pork:Pastured Pork:5802P43</t>
  </si>
  <si>
    <t>Sugar Free Garden Sage Sausage</t>
  </si>
  <si>
    <t>5802P43</t>
  </si>
  <si>
    <t>$OS Items:Pork:Pastured Pork:3802T43</t>
  </si>
  <si>
    <t>Sweet &amp; Sassy Sage Breakfast 2 oz Thin Patties</t>
  </si>
  <si>
    <t>3802T43</t>
  </si>
  <si>
    <t>$OS Items:Pork:Pastured Pork:3802A43</t>
  </si>
  <si>
    <t>Sweet &amp; Sassy Sage Breakfast Patties</t>
  </si>
  <si>
    <t>3802A43</t>
  </si>
  <si>
    <t>$OS Items:Pork:Pastured Pork:6802P43</t>
  </si>
  <si>
    <t>Sweet &amp; Sassy Sage Sausage</t>
  </si>
  <si>
    <t>6802P43</t>
  </si>
  <si>
    <t>$OS Items:Pork:Pastured Pork:3802D</t>
  </si>
  <si>
    <t>Sweet and Sassy Sage Bratwurst</t>
  </si>
  <si>
    <t>3802D</t>
  </si>
  <si>
    <t>$OS Items:Pork:Pastured Pork:6802E43</t>
  </si>
  <si>
    <t>Sweet and Sassy Sage Breakfast Links</t>
  </si>
  <si>
    <t>$OS Items:Pork:Pastured Pork:0510X43</t>
  </si>
  <si>
    <t>Sweet Honey Ham - Uncured*</t>
  </si>
  <si>
    <t>0510X43</t>
  </si>
  <si>
    <t>$OS Items:Pork:Pastured Pork:0632X43</t>
  </si>
  <si>
    <t>Sweet Honey Ham -Boneless - Uncured*</t>
  </si>
  <si>
    <t>0632X43</t>
  </si>
  <si>
    <t>$OS Items:Pork:Pastured Pork:0633X43</t>
  </si>
  <si>
    <t>Sweet Honey Ham Chunks - Uncured*</t>
  </si>
  <si>
    <t>0633X43</t>
  </si>
  <si>
    <t>$OS Items:Pork:Pastured Pork:0415X43</t>
  </si>
  <si>
    <t>Tenderloin</t>
  </si>
  <si>
    <t>0415X43</t>
  </si>
  <si>
    <t>$OS Items:Pork:Pastured Pork:0415B43</t>
  </si>
  <si>
    <t>Tenderloin Butt Tender</t>
  </si>
  <si>
    <t>0415B43</t>
  </si>
  <si>
    <t>$OS Items:Pork:Pastured Pork:2418L43</t>
  </si>
  <si>
    <t>Trimmings for Honey Ham</t>
  </si>
  <si>
    <t>2418L43</t>
  </si>
  <si>
    <t>$OS Items:Pork:Pastured Pork:1418L43</t>
  </si>
  <si>
    <t>Trimmings 50/50</t>
  </si>
  <si>
    <t>1418L43</t>
  </si>
  <si>
    <t>$OS Items:Pork:Pastured Pork:0418L43</t>
  </si>
  <si>
    <t>Trimmings 80/20</t>
  </si>
  <si>
    <t>0418L43</t>
  </si>
  <si>
    <t>$OS Items:Pork:Pastured Pork:0520X43</t>
  </si>
  <si>
    <t>Uncured All Natural* Pork Whole Brined Honey Ham</t>
  </si>
  <si>
    <t>0520X43</t>
  </si>
  <si>
    <t>$OS Items:Pork:Pastured Pork:0400A43</t>
  </si>
  <si>
    <t>Whole Roasting Hog</t>
  </si>
  <si>
    <t>0400A43</t>
  </si>
  <si>
    <t>$OS Items:Pork:Locally Raised Pork:1496L44</t>
  </si>
  <si>
    <t>1496L44</t>
  </si>
  <si>
    <t>$OS Items:Pork:Locally Raised Pork:1811P44</t>
  </si>
  <si>
    <t>1811P44</t>
  </si>
  <si>
    <t>$OS Items:Pork:Locally Raised Pork:0551X44</t>
  </si>
  <si>
    <t>0551X44</t>
  </si>
  <si>
    <t>$OS Items:Pork:Locally Raised Pork:0556P44</t>
  </si>
  <si>
    <t>0556P44</t>
  </si>
  <si>
    <t>$OS Items:Pork:Locally Raised Pork:0539P44</t>
  </si>
  <si>
    <t>0539P44</t>
  </si>
  <si>
    <t>$OS Items:Pork:Locally Raised Pork:0539D44</t>
  </si>
  <si>
    <t>0539D44</t>
  </si>
  <si>
    <t>$OS Items:Pork:Locally Raised Pork:0408X44</t>
  </si>
  <si>
    <t>0408X44</t>
  </si>
  <si>
    <t>$OS Items:Pork:Locally Raised Pork:2802A44</t>
  </si>
  <si>
    <t>2802A44</t>
  </si>
  <si>
    <t>$OS Items:Pork:Locally Raised Pork:2802B44</t>
  </si>
  <si>
    <t>2802B44</t>
  </si>
  <si>
    <t>$OS Items:Pork:Locally Raised Pork:2802P44</t>
  </si>
  <si>
    <t>2802P44</t>
  </si>
  <si>
    <t>$OS Items:Pork:Locally Raised Pork:0802L44</t>
  </si>
  <si>
    <t>Cased Sausage - Hot Mamas Italian</t>
  </si>
  <si>
    <t>0802L44</t>
  </si>
  <si>
    <t>$OS Items:Pork:Locally Raised Pork:0802Q44</t>
  </si>
  <si>
    <t>Cased Sausage - Spicy Garden Sage</t>
  </si>
  <si>
    <t>0802Q44</t>
  </si>
  <si>
    <t>$OS Items:Pork:Locally Raised Pork:1402X44</t>
  </si>
  <si>
    <t>1402X44</t>
  </si>
  <si>
    <t>$OS Items:Pork:Locally Raised Pork:0732F44</t>
  </si>
  <si>
    <t>Fat</t>
  </si>
  <si>
    <t>0732F44</t>
  </si>
  <si>
    <t>$OS Items:Pork:Locally Raised Pork:0496G44</t>
  </si>
  <si>
    <t>Ground</t>
  </si>
  <si>
    <t>0496G44</t>
  </si>
  <si>
    <t>$OS Items:Pork:Locally Raised Pork:0496P44</t>
  </si>
  <si>
    <t>0496P44</t>
  </si>
  <si>
    <t>$OS Items:Pork:Locally Raised Pork:0511A44</t>
  </si>
  <si>
    <t>0511A44</t>
  </si>
  <si>
    <t>$OS Items:Pork:Locally Raised Pork:0401X44</t>
  </si>
  <si>
    <t>0401X44</t>
  </si>
  <si>
    <t>$OS Items:Pork:Locally Raised Pork:0402B43</t>
  </si>
  <si>
    <t>Ham - Fresh - Boneless</t>
  </si>
  <si>
    <t>$OS Items:Pork:Locally Raised Pork:0500X44</t>
  </si>
  <si>
    <t>Ham - Uncured All Natural *</t>
  </si>
  <si>
    <t>0500X44</t>
  </si>
  <si>
    <t>$OS Items:Pork:Locally Raised Pork:0417A44</t>
  </si>
  <si>
    <t>Ham Hock - Fresh</t>
  </si>
  <si>
    <t>0417A44</t>
  </si>
  <si>
    <t>$OS Items:Pork:Locally Raised Pork:0560X44</t>
  </si>
  <si>
    <t>0560X44</t>
  </si>
  <si>
    <t>$OS Items:Pork:Locally Raised Pork:0501X44</t>
  </si>
  <si>
    <t>Ham Shank - Uncured All Natural *</t>
  </si>
  <si>
    <t>0501X44</t>
  </si>
  <si>
    <t>$OS Items:Pork:Locally Raised Pork:1401D44</t>
  </si>
  <si>
    <t>Ham Steak - Fresh</t>
  </si>
  <si>
    <t>1401D44</t>
  </si>
  <si>
    <t>$OS Items:Pork:Locally Raised Pork:1531X44</t>
  </si>
  <si>
    <t>1531X44</t>
  </si>
  <si>
    <t>$OS Items:Pork:Locally Raised Pork:0720X44</t>
  </si>
  <si>
    <t>0720X44</t>
  </si>
  <si>
    <t>$OS Items:Pork:Locally Raised Pork:0720H44</t>
  </si>
  <si>
    <t>0720H44</t>
  </si>
  <si>
    <t>$OS Items:Pork:Locally Raised Pork:44</t>
  </si>
  <si>
    <t>Indiana Kitchen Bacon</t>
  </si>
  <si>
    <t>$OS Items:Pork:Locally Raised Pork:0556X44</t>
  </si>
  <si>
    <t>Jowl Bacon - Uncured All Natural *</t>
  </si>
  <si>
    <t>0556X44</t>
  </si>
  <si>
    <t>$OS Items:Pork:Locally Raised Pork:0722X44</t>
  </si>
  <si>
    <t>0722X44</t>
  </si>
  <si>
    <t>$OS Items:Pork:Locally Raised Pork:0732M44</t>
  </si>
  <si>
    <t>0732M44</t>
  </si>
  <si>
    <t>$OS Items:Pork:Locally Raised Pork:0732L44</t>
  </si>
  <si>
    <t>0732L44</t>
  </si>
  <si>
    <t>$OS Items:Pork:Locally Raised Pork:0710S44</t>
  </si>
  <si>
    <t>0710S44</t>
  </si>
  <si>
    <t>$OS Items:Pork:Locally Raised Pork:0410W44</t>
  </si>
  <si>
    <t>0410W44</t>
  </si>
  <si>
    <t>$OS Items:Pork:Locally Raised Pork:0410E44</t>
  </si>
  <si>
    <t>Loin - Tenderized 5 oz</t>
  </si>
  <si>
    <t>$OS Items:Pork:Locally Raised Pork:0410D44</t>
  </si>
  <si>
    <t>Loin - Tenderized 8 oz</t>
  </si>
  <si>
    <t>0410D44</t>
  </si>
  <si>
    <t>$OS Items:Pork:Locally Raised Pork:0413X44</t>
  </si>
  <si>
    <t>0413X44</t>
  </si>
  <si>
    <t>$OS Items:Pork:Locally Raised Pork:1412M44</t>
  </si>
  <si>
    <t>Loin Chops - Americas Cut</t>
  </si>
  <si>
    <t>1412M44</t>
  </si>
  <si>
    <t>$OS Items:Pork:Locally Raised Pork:1410X44</t>
  </si>
  <si>
    <t>Loin Chops - Bone-In</t>
  </si>
  <si>
    <t>1410X44</t>
  </si>
  <si>
    <t>$OS Items:Pork:Locally Raised Pork:1545X44</t>
  </si>
  <si>
    <t>Loin Chops - Bone-In - Smoked - Uncured All Natural *</t>
  </si>
  <si>
    <t>1545X44</t>
  </si>
  <si>
    <t>$OS Items:Pork:Locally Raised Pork:0412B44</t>
  </si>
  <si>
    <t>Loin Chops - Butterflied - Boneless</t>
  </si>
  <si>
    <t>0412B44</t>
  </si>
  <si>
    <t>$OS Items:Pork:Locally Raised Pork:0410B44</t>
  </si>
  <si>
    <t>Loin End Roast - Bone In</t>
  </si>
  <si>
    <t>0410B44</t>
  </si>
  <si>
    <t>$OS Items:Pork:Locally Raised Pork:0410L44</t>
  </si>
  <si>
    <t>Loin End Roast - Boneless</t>
  </si>
  <si>
    <t>0410L44</t>
  </si>
  <si>
    <t>$OS Items:Pork:Locally Raised Pork:0413B44</t>
  </si>
  <si>
    <t>Loin Roast - Bone In</t>
  </si>
  <si>
    <t>0413B44</t>
  </si>
  <si>
    <t>$OS Items:Pork:Locally Raised Pork:0413L44</t>
  </si>
  <si>
    <t>0413L44</t>
  </si>
  <si>
    <t>$OS Items:Pork:Locally Raised Pork:0496A44</t>
  </si>
  <si>
    <t>Patties - 1/3 lb</t>
  </si>
  <si>
    <t>0496A44</t>
  </si>
  <si>
    <t>$OS Items:Pork:Locally Raised Pork:1496F44</t>
  </si>
  <si>
    <t>Patties - 1/4 lb.</t>
  </si>
  <si>
    <t>1496F44</t>
  </si>
  <si>
    <t>$OS Items:Pork:Locally Raised Pork:1234U44</t>
  </si>
  <si>
    <t>Pig N Out Pork 100 lbs. of Local Pork variety</t>
  </si>
  <si>
    <t>1234U44</t>
  </si>
  <si>
    <t>$OS Items:Pork:Locally Raised Pork:1234V44</t>
  </si>
  <si>
    <t>Pigs in a Basket 50 lbs. of Local Pork variety</t>
  </si>
  <si>
    <t>1234V44</t>
  </si>
  <si>
    <t>$OS Items:Pork:Locally Raised Pork:0400S44</t>
  </si>
  <si>
    <t>0400S44</t>
  </si>
  <si>
    <t>$OS Items:Pork:Locally Raised Pork:1410B44</t>
  </si>
  <si>
    <t>1410B44</t>
  </si>
  <si>
    <t>$OS Items:Pork:Locally Raised Pork:1234N44</t>
  </si>
  <si>
    <t>Pork It Out - 1/2 Hog - Locally Raised</t>
  </si>
  <si>
    <t>1234N44</t>
  </si>
  <si>
    <t>$OS Items:Pork:Locally Raised Pork:1403S44</t>
  </si>
  <si>
    <t>Pork Stew Meat</t>
  </si>
  <si>
    <t>1403S44</t>
  </si>
  <si>
    <t>$OS Items:Pork:Locally Raised Pork:0111L44</t>
  </si>
  <si>
    <t>Pulled Pork w/ Barbeque</t>
  </si>
  <si>
    <t>0111L44</t>
  </si>
  <si>
    <t>$OS Items:Pork:Locally Raised Pork:1410A44</t>
  </si>
  <si>
    <t>Rib Chops</t>
  </si>
  <si>
    <t>1410A44</t>
  </si>
  <si>
    <t>$OS Items:Pork:Locally Raised Pork:0422X44</t>
  </si>
  <si>
    <t>0422X44</t>
  </si>
  <si>
    <t>$OS Items:Pork:Locally Raised Pork:0416X44</t>
  </si>
  <si>
    <t>0416X44</t>
  </si>
  <si>
    <t>$OS Items:Pork:Locally Raised Pork:0802B44</t>
  </si>
  <si>
    <t>Sausage - Biscuits Delight</t>
  </si>
  <si>
    <t>0802B44</t>
  </si>
  <si>
    <t>$OS Items:Pork:Locally Raised Pork:0802C44</t>
  </si>
  <si>
    <t>Sausage - Chorizo</t>
  </si>
  <si>
    <t>0802C44</t>
  </si>
  <si>
    <t>$OS Items:Pork:Locally Raised Pork:0802H44</t>
  </si>
  <si>
    <t>Sausage - Farmers Hot Breakfast</t>
  </si>
  <si>
    <t>0802H44</t>
  </si>
  <si>
    <t>$OS Items:Pork:Locally Raised Pork:0802F44</t>
  </si>
  <si>
    <t>Sausage - Farmers Mild Breakfast</t>
  </si>
  <si>
    <t>0802F44</t>
  </si>
  <si>
    <t>$OS Items:Pork:Locally Raised Pork:0802M44</t>
  </si>
  <si>
    <t>Sausage - Hint of Maple</t>
  </si>
  <si>
    <t>0802M44</t>
  </si>
  <si>
    <t>$OS Items:Pork:Locally Raised Pork:0802T44</t>
  </si>
  <si>
    <t>Sausage - Hot Mamas Italian</t>
  </si>
  <si>
    <t>0802T44</t>
  </si>
  <si>
    <t>$OS Items:Pork:Locally Raised Pork:0802I44</t>
  </si>
  <si>
    <t>Sausage - Mamas Mild Italian</t>
  </si>
  <si>
    <t>0802I44</t>
  </si>
  <si>
    <t>$OS Items:Pork:Locally Raised Pork:0802P44</t>
  </si>
  <si>
    <t>Sausage - Sugar Free Garden Sage</t>
  </si>
  <si>
    <t>0802P44</t>
  </si>
  <si>
    <t>$OS Items:Pork:Locally Raised Pork:0802S44</t>
  </si>
  <si>
    <t>Sausage - Sweet and Sassy Sage</t>
  </si>
  <si>
    <t>0802S44</t>
  </si>
  <si>
    <t>$OS Items:Pork:Locally Raised Pork:1406P44</t>
  </si>
  <si>
    <t>Shoulder Butt Steak</t>
  </si>
  <si>
    <t>1406P44</t>
  </si>
  <si>
    <t>$OS Items:Pork:Locally Raised Pork:0403X44</t>
  </si>
  <si>
    <t>Shoulder Roast</t>
  </si>
  <si>
    <t>0403X44</t>
  </si>
  <si>
    <t>$OS Items:Pork:Locally Raised Pork:0406X44</t>
  </si>
  <si>
    <t>0406X44</t>
  </si>
  <si>
    <t>$OS Items:Pork:Locally Raised Pork:0410A44</t>
  </si>
  <si>
    <t>Sirloin End Roast - Bone In</t>
  </si>
  <si>
    <t>0410A44</t>
  </si>
  <si>
    <t>$OS Items:Pork:Locally Raised Pork:0416P44</t>
  </si>
  <si>
    <t>0416P44</t>
  </si>
  <si>
    <t>$OS Items:Pork:Locally Raised Pork:0415X44</t>
  </si>
  <si>
    <t>0415X44</t>
  </si>
  <si>
    <t>$OS Items:Pork:Locally Raised Pork:0418X44</t>
  </si>
  <si>
    <t>Trimmings - Pork - Locally Raised</t>
  </si>
  <si>
    <t>0418X44</t>
  </si>
  <si>
    <t>$OS Items:Pork:Locally Raised Pork:0400A44</t>
  </si>
  <si>
    <t>0400A44</t>
  </si>
  <si>
    <t>$OS Items:Lamb:100% Grass-fed Lamb:0235X51</t>
  </si>
  <si>
    <t>Back</t>
  </si>
  <si>
    <t>0235X51</t>
  </si>
  <si>
    <t>$OS Items:Lamb:100% Grass-fed Lamb:0236P51</t>
  </si>
  <si>
    <t>Back Trimmed</t>
  </si>
  <si>
    <t>0236P51</t>
  </si>
  <si>
    <t>$OS Items:Lamb:100% Grass-fed Lamb:0209C51</t>
  </si>
  <si>
    <t>0209C51</t>
  </si>
  <si>
    <t>$OS Items:Lamb:100% Grass-fed Lamb:0209D51</t>
  </si>
  <si>
    <t>Belly Boneless</t>
  </si>
  <si>
    <t>0209D51</t>
  </si>
  <si>
    <t>$OS Items:Lamb:100% Grass-fed Lamb:0209X51</t>
  </si>
  <si>
    <t>Breast</t>
  </si>
  <si>
    <t>0209X51</t>
  </si>
  <si>
    <t>$OS Items:Lamb:100% Grass-fed Lamb:0200A51</t>
  </si>
  <si>
    <t>Carcass 3 -Way</t>
  </si>
  <si>
    <t>0200A51</t>
  </si>
  <si>
    <t>$OS Items:Lamb:100% Grass-fed Lamb:0200B51</t>
  </si>
  <si>
    <t>Carcass Block-Ready</t>
  </si>
  <si>
    <t>0200B51</t>
  </si>
  <si>
    <t>$OS Items:Lamb:100% Grass-fed Lamb:0232E51</t>
  </si>
  <si>
    <t>Flank untrimmed</t>
  </si>
  <si>
    <t>$OS Items:Lamb:100% Grass-fed Lamb:0210S51</t>
  </si>
  <si>
    <t>Foreshank</t>
  </si>
  <si>
    <t>0210S51</t>
  </si>
  <si>
    <t>$OS Items:Lamb:100% Grass-fed Lamb:0300S73</t>
  </si>
  <si>
    <t>Goat Carcass Service</t>
  </si>
  <si>
    <t>0300S73</t>
  </si>
  <si>
    <t>$OS Items:Lamb:100% Grass-fed Lamb:0300X73</t>
  </si>
  <si>
    <t>Goat Carcass Local</t>
  </si>
  <si>
    <t>0300X73</t>
  </si>
  <si>
    <t>$OS Items:Lamb:100% Grass-fed Lamb:0296X51</t>
  </si>
  <si>
    <t>Ground Lamb</t>
  </si>
  <si>
    <t>0296X51</t>
  </si>
  <si>
    <t>$OS Items:Lamb:100% Grass-fed Lamb:0296P51</t>
  </si>
  <si>
    <t>0296P51</t>
  </si>
  <si>
    <t>$OS Items:Lamb:100% Grass-fed Lamb:1296P51</t>
  </si>
  <si>
    <t>Ground Lamb Patties</t>
  </si>
  <si>
    <t>1296P51</t>
  </si>
  <si>
    <t>$OS Items:Lamb:100% Grass-fed Lamb:0230S51</t>
  </si>
  <si>
    <t>Hindsaddle</t>
  </si>
  <si>
    <t>0230S51</t>
  </si>
  <si>
    <t>$OS Items:Lamb:100% Grass-fed Lamb:0229A51</t>
  </si>
  <si>
    <t>Hindsaddle Long-Cut Trimmed</t>
  </si>
  <si>
    <t>0229A51</t>
  </si>
  <si>
    <t>$OS Items:Lamb:100% Grass-fed Lamb:0200X51</t>
  </si>
  <si>
    <t>Lamb Carcass 100% Grassfed</t>
  </si>
  <si>
    <t>0200X51</t>
  </si>
  <si>
    <t>$OS Items:Lamb:100% Grass-fed Lamb:2772S51</t>
  </si>
  <si>
    <t>Lamb Caul Fat</t>
  </si>
  <si>
    <t>2772S51</t>
  </si>
  <si>
    <t>$OS Items:Lamb:100% Grass-fed Lamb:2703P51</t>
  </si>
  <si>
    <t>Lamb Cheek Meat</t>
  </si>
  <si>
    <t>2703P51</t>
  </si>
  <si>
    <t>$OS Items:Lamb:100% Grass-fed Lamb:5310C51</t>
  </si>
  <si>
    <t>Lamb Chops</t>
  </si>
  <si>
    <t>5310C51</t>
  </si>
  <si>
    <t>$OS Items:Lamb:100% Grass-fed Lamb:0295B51</t>
  </si>
  <si>
    <t>Lamb Chunks</t>
  </si>
  <si>
    <t>0295B51</t>
  </si>
  <si>
    <t>$OS Items:Lamb:100% Grass-fed Lamb:0164L51</t>
  </si>
  <si>
    <t>Lamb Fat</t>
  </si>
  <si>
    <t>0164L51</t>
  </si>
  <si>
    <t>$OS Items:Lamb:100% Grass-fed Lamb:0295X51</t>
  </si>
  <si>
    <t>Lamb For Stew Meat</t>
  </si>
  <si>
    <t>0295X51</t>
  </si>
  <si>
    <t>$OS Items:Lamb:100% Grass-fed Lamb:0295P51</t>
  </si>
  <si>
    <t>Lamb for Stewing</t>
  </si>
  <si>
    <t>0295P51</t>
  </si>
  <si>
    <t>$OS Items:Lamb:100% Grass-fed Lamb:0714X51</t>
  </si>
  <si>
    <t>Lamb Heart</t>
  </si>
  <si>
    <t>0714X51</t>
  </si>
  <si>
    <t>$OS Items:Lamb:100% Grass-fed Lamb:2723S51</t>
  </si>
  <si>
    <t>2723S51</t>
  </si>
  <si>
    <t>$OS Items:Lamb:100% Grass-fed Lamb:2728P51</t>
  </si>
  <si>
    <t>Lamb Kidney</t>
  </si>
  <si>
    <t>2728P51</t>
  </si>
  <si>
    <t>$OS Items:Lamb:100% Grass-fed Lamb:0722X51</t>
  </si>
  <si>
    <t>Lamb Kidneys</t>
  </si>
  <si>
    <t>0722X51</t>
  </si>
  <si>
    <t>$OS Items:Lamb:100% Grass-fed Lamb:2724P51</t>
  </si>
  <si>
    <t>Lamb Liver</t>
  </si>
  <si>
    <t>2724P51</t>
  </si>
  <si>
    <t>$OS Items:Lamb:100% Grass-fed Lamb:0204X51</t>
  </si>
  <si>
    <t>Lamb Rack</t>
  </si>
  <si>
    <t>0204X51</t>
  </si>
  <si>
    <t>$OS Items:Lamb:100% Grass-fed Lamb:1115X51</t>
  </si>
  <si>
    <t>Lamb Snack Stick - All Natural</t>
  </si>
  <si>
    <t>1115X51</t>
  </si>
  <si>
    <t>$OS Items:Lamb:100% Grass-fed Lamb:2730P51</t>
  </si>
  <si>
    <t>Lamb Spleen</t>
  </si>
  <si>
    <t>2730P51</t>
  </si>
  <si>
    <t>$OS Items:Lamb:100% Grass-fed Lamb:2722S51</t>
  </si>
  <si>
    <t>Lamb Sweetbreads</t>
  </si>
  <si>
    <t>2722S51</t>
  </si>
  <si>
    <t>$OS Items:Lamb:100% Grass-fed Lamb:2710S51</t>
  </si>
  <si>
    <t>Lamb Tonuge</t>
  </si>
  <si>
    <t>2710S51</t>
  </si>
  <si>
    <t>$OS Items:Lamb:100% Grass-fed Lamb:0234B51</t>
  </si>
  <si>
    <t>Leg Chop</t>
  </si>
  <si>
    <t>0234B51</t>
  </si>
  <si>
    <t>$OS Items:Lamb:100% Grass-fed Lamb:0233B51</t>
  </si>
  <si>
    <t>Leg Roast - Bone-In</t>
  </si>
  <si>
    <t>0233B51</t>
  </si>
  <si>
    <t>$OS Items:Lamb:100% Grass-fed Lamb:0234X51</t>
  </si>
  <si>
    <t>Leg Roast - Boneless - Tied</t>
  </si>
  <si>
    <t>0234X51</t>
  </si>
  <si>
    <t>$OS Items:Lamb:100% Grass-fed Lamb:0234P51</t>
  </si>
  <si>
    <t>0234P51</t>
  </si>
  <si>
    <t>$OS Items:Lamb:100% Grass-fed Lamb:0234C51</t>
  </si>
  <si>
    <t>Leg Bottom Boneless</t>
  </si>
  <si>
    <t>0234C51</t>
  </si>
  <si>
    <t>$OS Items:Lamb:100% Grass-fed Lamb:1233E51</t>
  </si>
  <si>
    <t>Leg Center-Cut Chops</t>
  </si>
  <si>
    <t>$OS Items:Lamb:100% Grass-fed Lamb:1234A51</t>
  </si>
  <si>
    <t>Leg Cutlet Boneless</t>
  </si>
  <si>
    <t>1234A51</t>
  </si>
  <si>
    <t>$OS Items:Lamb:100% Grass-fed Lamb:0233F51</t>
  </si>
  <si>
    <t>Leg Hindshank</t>
  </si>
  <si>
    <t>0233F51</t>
  </si>
  <si>
    <t>$OS Items:Lamb:100% Grass-fed Lamb:0233G51</t>
  </si>
  <si>
    <t>Leg Hindshank Heel On</t>
  </si>
  <si>
    <t>0233G51</t>
  </si>
  <si>
    <t>$OS Items:Lamb:100% Grass-fed Lamb:0234E51</t>
  </si>
  <si>
    <t>Leg Inside Boneless</t>
  </si>
  <si>
    <t>$OS Items:Lamb:100% Grass-fed Lamb:0234D51</t>
  </si>
  <si>
    <t>Leg Outside Boneless</t>
  </si>
  <si>
    <t>0234D51</t>
  </si>
  <si>
    <t>$OS Items:Lamb:100% Grass-fed Lamb:0234A51</t>
  </si>
  <si>
    <t>Leg Shank Off Boneless</t>
  </si>
  <si>
    <t>0234A51</t>
  </si>
  <si>
    <t>$OS Items:Lamb:100% Grass-fed Lamb:0223D51</t>
  </si>
  <si>
    <t>Leg Shank Off Semi-Boneless</t>
  </si>
  <si>
    <t>0223D51</t>
  </si>
  <si>
    <t>$OS Items:Lamb:100% Grass-fed Lamb:0233E51</t>
  </si>
  <si>
    <t>Leg Sirloin Removed Semi-Boneless</t>
  </si>
  <si>
    <t>$OS Items:Lamb:100% Grass-fed Lamb:0234F51</t>
  </si>
  <si>
    <t>Leg Sirloin Tip Boneless</t>
  </si>
  <si>
    <t>0234F51</t>
  </si>
  <si>
    <t>$OS Items:Lamb:100% Grass-fed Lamb:0223A51</t>
  </si>
  <si>
    <t>Leg Trotter Off</t>
  </si>
  <si>
    <t>0223A51</t>
  </si>
  <si>
    <t>$OS Items:Lamb:100% Grass-fed Lamb:0233C51</t>
  </si>
  <si>
    <t>Leg Trotter Off Semi-Boneless</t>
  </si>
  <si>
    <t>0233C51</t>
  </si>
  <si>
    <t>$OS Items:Lamb:100% Grass-fed Lamb:0233X51</t>
  </si>
  <si>
    <t>Legs</t>
  </si>
  <si>
    <t>0233X51</t>
  </si>
  <si>
    <t>$OS Items:Lamb:100% Grass-fed Lamb:0001S51</t>
  </si>
  <si>
    <t>Little Lamb Sampler - Half Lamb</t>
  </si>
  <si>
    <t>0001S51</t>
  </si>
  <si>
    <t>$OS Items:Lamb:100% Grass-fed Lamb:0713X51</t>
  </si>
  <si>
    <t>Liver</t>
  </si>
  <si>
    <t>0713X51</t>
  </si>
  <si>
    <t>$OS Items:Lamb:100% Grass-fed Lamb:1232A51</t>
  </si>
  <si>
    <t>Loin Chops</t>
  </si>
  <si>
    <t>1232A51</t>
  </si>
  <si>
    <t>$OS Items:Lamb:100% Grass-fed Lamb:1232B51</t>
  </si>
  <si>
    <t>Loin Roast</t>
  </si>
  <si>
    <t>1232B51</t>
  </si>
  <si>
    <t>$OS Items:Lamb:100% Grass-fed Lamb:0232D51</t>
  </si>
  <si>
    <t>Loin Short Tenderloin</t>
  </si>
  <si>
    <t>0232D51</t>
  </si>
  <si>
    <t>$OS Items:Lamb:100% Grass-fed Lamb:0232A51</t>
  </si>
  <si>
    <t>Loin Shortloin Block-Ready Trimmed</t>
  </si>
  <si>
    <t>0232A51</t>
  </si>
  <si>
    <t>$OS Items:Lamb:100% Grass-fed Lamb:0232C51</t>
  </si>
  <si>
    <t>Loin Single Boneless</t>
  </si>
  <si>
    <t>0232C51</t>
  </si>
  <si>
    <t>$OS Items:Lamb:100% Grass-fed Lamb:0232B51</t>
  </si>
  <si>
    <t>Loins Double Boneless</t>
  </si>
  <si>
    <t>0232B51</t>
  </si>
  <si>
    <t>$OS Items:Lamb:100% Grass-fed Lamb:0231S51</t>
  </si>
  <si>
    <t>Loins Shortloins Saddle</t>
  </si>
  <si>
    <t>0231S51</t>
  </si>
  <si>
    <t>$OS Items:Lamb:100% Grass-fed Lamb:51</t>
  </si>
  <si>
    <t>Loins Shortloins Saddle Trimmed</t>
  </si>
  <si>
    <t>$OS Items:Lamb:100% Grass-fed Lamb:0247X51</t>
  </si>
  <si>
    <t>Neck Slices</t>
  </si>
  <si>
    <t>0247X51</t>
  </si>
  <si>
    <t>$OS Items:Lamb:100% Grass-fed Lamb:1233G51</t>
  </si>
  <si>
    <t>Osso Buco Hindshank</t>
  </si>
  <si>
    <t>1233G51</t>
  </si>
  <si>
    <t>$OS Items:Lamb:100% Grass-fed Lamb:1296C51</t>
  </si>
  <si>
    <t>Patties - 1/3 lb - Sausage with Fennel</t>
  </si>
  <si>
    <t>1296C51</t>
  </si>
  <si>
    <t>$OS Items:Lamb:100% Grass-fed Lamb:1296A51</t>
  </si>
  <si>
    <t>Patties - 1/3 lb.</t>
  </si>
  <si>
    <t>1296A51</t>
  </si>
  <si>
    <t>$OS Items:Lamb:100% Grass-fed Lamb:1296B51</t>
  </si>
  <si>
    <t>Patties - 1/4 lb</t>
  </si>
  <si>
    <t>1296B51</t>
  </si>
  <si>
    <t>$OS Items:Lamb:100% Grass-fed Lamb:0204A51</t>
  </si>
  <si>
    <t>Rack of Lamb - 1/2</t>
  </si>
  <si>
    <t>0204A51</t>
  </si>
  <si>
    <t>Rack of Lamb - Whole</t>
  </si>
  <si>
    <t>Rack Chined</t>
  </si>
  <si>
    <t>$OS Items:Lamb:100% Grass-fed Lamb:0204D51</t>
  </si>
  <si>
    <t>Rack Roast Ready Cap Off Frenched</t>
  </si>
  <si>
    <t>0204D51</t>
  </si>
  <si>
    <t>$OS Items:Lamb:100% Grass-fed Lamb:0204B51</t>
  </si>
  <si>
    <t>Rack Roast-Ready</t>
  </si>
  <si>
    <t>0204B51</t>
  </si>
  <si>
    <t>$OS Items:Lamb:100% Grass-fed Lamb:0204C51</t>
  </si>
  <si>
    <t>Rack Roast-Ready Cap On Frenched</t>
  </si>
  <si>
    <t>0204C51</t>
  </si>
  <si>
    <t>$OS Items:Lamb:100% Grass-fed Lamb:1204B51</t>
  </si>
  <si>
    <t>1204B51</t>
  </si>
  <si>
    <t>$OS Items:Lamb:100% Grass-fed Lamb:1204D51</t>
  </si>
  <si>
    <t>Rib Chops Cap Off Frenched</t>
  </si>
  <si>
    <t>1204D51</t>
  </si>
  <si>
    <t>$OS Items:Lamb:100% Grass-fed Lamb:1204C51</t>
  </si>
  <si>
    <t>Rib Chops Frenched</t>
  </si>
  <si>
    <t>1204C51</t>
  </si>
  <si>
    <t>$OS Items:Lamb:100% Grass-fed Lamb:1204F51</t>
  </si>
  <si>
    <t>Rib Chops Frenched to Eye</t>
  </si>
  <si>
    <t>1204F51</t>
  </si>
  <si>
    <t>$OS Items:Lamb:100% Grass-fed Lamb:0209A51</t>
  </si>
  <si>
    <t>Ribs Breat Bones Off</t>
  </si>
  <si>
    <t>0209A51</t>
  </si>
  <si>
    <t>$OS Items:Lamb:100% Grass-fed Lamb:0296C51</t>
  </si>
  <si>
    <t>0296C51</t>
  </si>
  <si>
    <t>$OS Items:Lamb:100% Grass-fed Lamb:0296B51</t>
  </si>
  <si>
    <t>Sausage with Fennel - Hot - Lamb</t>
  </si>
  <si>
    <t>0296B51</t>
  </si>
  <si>
    <t>$OS Items:Lamb:100% Grass-fed Lamb:0296F51</t>
  </si>
  <si>
    <t>Sausage with Fennel - Lamb</t>
  </si>
  <si>
    <t>0296F51</t>
  </si>
  <si>
    <t>$OS Items:Lamb:100% Grass-fed Lamb:1209P51</t>
  </si>
  <si>
    <t>1209P51</t>
  </si>
  <si>
    <t>$OS Items:Lamb:100% Grass-fed Lamb:0206X51</t>
  </si>
  <si>
    <t>Shoulder</t>
  </si>
  <si>
    <t>0206X51</t>
  </si>
  <si>
    <t>$OS Items:Lamb:100% Grass-fed Lamb:1207P51</t>
  </si>
  <si>
    <t>Shoulder Chops</t>
  </si>
  <si>
    <t>1207P51</t>
  </si>
  <si>
    <t>$OS Items:Lamb:100% Grass-fed Lamb:0207B51</t>
  </si>
  <si>
    <t>Shoulder Roast - Square Cut</t>
  </si>
  <si>
    <t>0207B51</t>
  </si>
  <si>
    <t>$OS Items:Lamb:100% Grass-fed Lamb:0207A51</t>
  </si>
  <si>
    <t>Shoulder Roast - Whole</t>
  </si>
  <si>
    <t>0207A51</t>
  </si>
  <si>
    <t>$OS Items:Lamb:100% Grass-fed Lamb:0208B51</t>
  </si>
  <si>
    <t>Shoulder Arm Out Boneless</t>
  </si>
  <si>
    <t>0208B51</t>
  </si>
  <si>
    <t>Shoulder Inside</t>
  </si>
  <si>
    <t>$OS Items:Lamb:100% Grass-fed Lamb:0207C51</t>
  </si>
  <si>
    <t>Shoulder Inside Rack</t>
  </si>
  <si>
    <t>0207C51</t>
  </si>
  <si>
    <t>$OS Items:Lamb:100% Grass-fed Lamb:0208C51</t>
  </si>
  <si>
    <t>Shoulder Inside Roll Boneless</t>
  </si>
  <si>
    <t>0208C51</t>
  </si>
  <si>
    <t>$OS Items:Lamb:100% Grass-fed Lamb:0208A51</t>
  </si>
  <si>
    <t>Shoulder Outside Tied Boneless</t>
  </si>
  <si>
    <t>0208A51</t>
  </si>
  <si>
    <t>$OS Items:Lamb:100% Grass-fed Lamb:0208D51</t>
  </si>
  <si>
    <t>0208D51</t>
  </si>
  <si>
    <t>$OS Items:Lamb:100% Grass-fed Lamb:0209B51</t>
  </si>
  <si>
    <t>Shoulder Ribs</t>
  </si>
  <si>
    <t>0209B51</t>
  </si>
  <si>
    <t>$OS Items:Lamb:100% Grass-fed Lamb:0207X51</t>
  </si>
  <si>
    <t>Shoulder Square-Cut</t>
  </si>
  <si>
    <t>0207X51</t>
  </si>
  <si>
    <t>$OS Items:Lamb:100% Grass-fed Lamb:0208S32</t>
  </si>
  <si>
    <t>Shoulder Square-Cut Boneless</t>
  </si>
  <si>
    <t>0208S32</t>
  </si>
  <si>
    <t>$OS Items:Lamb:100% Grass-fed Lamb:0136B51</t>
  </si>
  <si>
    <t>0136B51</t>
  </si>
  <si>
    <t>$OS Items:Lamb:100% Grass-fed Lamb:0239L51</t>
  </si>
  <si>
    <t>Special Trimmings</t>
  </si>
  <si>
    <t>0239L51</t>
  </si>
  <si>
    <t>$OS Items:Lamb:100% Grass-fed Lamb:0246P51</t>
  </si>
  <si>
    <t>0246P51</t>
  </si>
  <si>
    <t>$OS Items:Lamb:100% Grass-fed Lamb:0234G51</t>
  </si>
  <si>
    <t>Top Sirloin Boneless</t>
  </si>
  <si>
    <t>0234G51</t>
  </si>
  <si>
    <t>$OS Items:Lamb:100% Grass-fed Lamb:0238L51</t>
  </si>
  <si>
    <t>Trimmings</t>
  </si>
  <si>
    <t>0238L51</t>
  </si>
  <si>
    <t>$OS Items:Poultry:Organic Chicken:1015P62</t>
  </si>
  <si>
    <t>Breasts - Bone-In</t>
  </si>
  <si>
    <t>1015P62</t>
  </si>
  <si>
    <t>$OS Items:Poultry:Organic Chicken:1016P62</t>
  </si>
  <si>
    <t>Breasts - Boneless</t>
  </si>
  <si>
    <t>1016P62</t>
  </si>
  <si>
    <t>$OS Items:Poultry:Organic Chicken:1049P62</t>
  </si>
  <si>
    <t>Broiler Bones</t>
  </si>
  <si>
    <t>1049P62</t>
  </si>
  <si>
    <t>$OS Items:Poultry:Organic Chicken:1035P62</t>
  </si>
  <si>
    <t>Drumsticks</t>
  </si>
  <si>
    <t>1035P62</t>
  </si>
  <si>
    <t>$OS Items:Poultry:Organic Chicken:1047P62</t>
  </si>
  <si>
    <t>Feet</t>
  </si>
  <si>
    <t>1047P62</t>
  </si>
  <si>
    <t>$OS Items:Poultry:Organic Chicken:1043P62</t>
  </si>
  <si>
    <t>Giblets</t>
  </si>
  <si>
    <t>1043P62</t>
  </si>
  <si>
    <t>$OS Items:Poultry:Organic Chicken:1044P62</t>
  </si>
  <si>
    <t>Gizzards</t>
  </si>
  <si>
    <t>1044P62</t>
  </si>
  <si>
    <t>$OS Items:Poultry:Organic Chicken:1001P62</t>
  </si>
  <si>
    <t>1001P62</t>
  </si>
  <si>
    <t>$OS Items:Poultry:Organic Chicken:1008P62</t>
  </si>
  <si>
    <t>Half</t>
  </si>
  <si>
    <t>1008P62</t>
  </si>
  <si>
    <t>$OS Items:Poultry:Organic Chicken:1052P62</t>
  </si>
  <si>
    <t>Hearts</t>
  </si>
  <si>
    <t>1052P62</t>
  </si>
  <si>
    <t>$OS Items:Poultry:Organic Chicken:1030P62</t>
  </si>
  <si>
    <t>Leg Quarters</t>
  </si>
  <si>
    <t>1030P62</t>
  </si>
  <si>
    <t>$OS Items:Poultry:Organic Chicken:1045P62</t>
  </si>
  <si>
    <t>Livers</t>
  </si>
  <si>
    <t>1045P62</t>
  </si>
  <si>
    <t>$OS Items:Poultry:Organic Chicken:1042P62</t>
  </si>
  <si>
    <t>Necks</t>
  </si>
  <si>
    <t>1042P62</t>
  </si>
  <si>
    <t>$OS Items:Poultry:Organic Chicken:1010P62</t>
  </si>
  <si>
    <t>Pastured Chicken Basket - Organic</t>
  </si>
  <si>
    <t>1010P62</t>
  </si>
  <si>
    <t>Sampler</t>
  </si>
  <si>
    <t>$OS Items:Poultry:Organic Chicken:1003P62</t>
  </si>
  <si>
    <t>1003P62</t>
  </si>
  <si>
    <t>$OS Items:Poultry:Organic Chicken:1085P62</t>
  </si>
  <si>
    <t>1085P62</t>
  </si>
  <si>
    <t>$OS Items:Poultry:Organic Chicken:1004P62</t>
  </si>
  <si>
    <t>1004P62</t>
  </si>
  <si>
    <t>$OS Items:Poultry:Organic Chicken:1006P62</t>
  </si>
  <si>
    <t>1006P62</t>
  </si>
  <si>
    <t>$OS Items:Poultry:Organic Chicken:1007P62</t>
  </si>
  <si>
    <t>Sausage - Organic Blend - Smoked</t>
  </si>
  <si>
    <t>1007P62</t>
  </si>
  <si>
    <t>$OS Items:Poultry:Organic Chicken:1000P62</t>
  </si>
  <si>
    <t>Strips</t>
  </si>
  <si>
    <t>1000P62</t>
  </si>
  <si>
    <t>$OS Items:Poultry:Organic Chicken:1034P62</t>
  </si>
  <si>
    <t>Thighs - Bone-In</t>
  </si>
  <si>
    <t>1034P62</t>
  </si>
  <si>
    <t>$OS Items:Poultry:Organic Chicken:1033P62</t>
  </si>
  <si>
    <t>Thighs - Boneless</t>
  </si>
  <si>
    <t>1033P62</t>
  </si>
  <si>
    <t>$OS Items:Poultry:Organic Chicken:1002P62</t>
  </si>
  <si>
    <t>Whole - Broiler &gt;4lbs</t>
  </si>
  <si>
    <t>1002P62</t>
  </si>
  <si>
    <t>$OS Items:Poultry:Organic Chicken:1009P62</t>
  </si>
  <si>
    <t>Whole - Cut Up Stewing</t>
  </si>
  <si>
    <t>1009P62</t>
  </si>
  <si>
    <t>$OS Items:Poultry:Organic Chicken:1102P62</t>
  </si>
  <si>
    <t>Whole - Roaster &lt;4lbs</t>
  </si>
  <si>
    <t>1102P62</t>
  </si>
  <si>
    <t>$OS Items:Poultry:Organic Chicken:1048P62</t>
  </si>
  <si>
    <t>Whole - Smoked</t>
  </si>
  <si>
    <t>1048P62</t>
  </si>
  <si>
    <t>$OS Items:Poultry:Organic Chicken:1019P62</t>
  </si>
  <si>
    <t>Whole - Stewing</t>
  </si>
  <si>
    <t>1019P62</t>
  </si>
  <si>
    <t>$OS Items:Poultry:Organic Chicken:1005P62</t>
  </si>
  <si>
    <t>Whole Cut-up - Broiler &gt;4 lbs</t>
  </si>
  <si>
    <t>1005P62</t>
  </si>
  <si>
    <t>Whole Cut-up - Roaster &lt;4 lbs</t>
  </si>
  <si>
    <t>$OS Items:Poultry:Organic Chicken:1037P62</t>
  </si>
  <si>
    <t>Wing Drummette</t>
  </si>
  <si>
    <t>1037P62</t>
  </si>
  <si>
    <t>$OS Items:Poultry:Organic Chicken:1038P62</t>
  </si>
  <si>
    <t>Wing Flat</t>
  </si>
  <si>
    <t>1038P62</t>
  </si>
  <si>
    <t>Wing Sections</t>
  </si>
  <si>
    <t>$OS Items:Poultry:Organic Chicken:1036P62</t>
  </si>
  <si>
    <t>Wings</t>
  </si>
  <si>
    <t>1036P62</t>
  </si>
  <si>
    <t>$OS Items:Poultry:Pasture Raised Chicken:1016P63</t>
  </si>
  <si>
    <t>Airline Breast</t>
  </si>
  <si>
    <t>1016P63</t>
  </si>
  <si>
    <t>$OS Items:Poultry:Pasture Raised Chicken:1053P63</t>
  </si>
  <si>
    <t>Boneless Breast Halves</t>
  </si>
  <si>
    <t>1053P63</t>
  </si>
  <si>
    <t>$OS Items:Poultry:Pasture Raised Chicken:1053L63</t>
  </si>
  <si>
    <t>Boneless Breast Halves - Bulk</t>
  </si>
  <si>
    <t>1053L63</t>
  </si>
  <si>
    <t>$OS Items:Poultry:Pasture Raised Chicken:1015P63</t>
  </si>
  <si>
    <t>Breast - Bone-In</t>
  </si>
  <si>
    <t>1015P63</t>
  </si>
  <si>
    <t>$OS Items:Poultry:Pasture Raised Chicken:1054P63</t>
  </si>
  <si>
    <t>Breast Boneless Whole Skin-on with Rib Meat</t>
  </si>
  <si>
    <t>1054P63</t>
  </si>
  <si>
    <t>$OS Items:Poultry:Pasture Raised Chicken:1055P63</t>
  </si>
  <si>
    <t>Breast Boneless Whole with Rib Meat</t>
  </si>
  <si>
    <t>1055P63</t>
  </si>
  <si>
    <t>$OS Items:Poultry:Pasture Raised Chicken:1056P63</t>
  </si>
  <si>
    <t>Breast Boneless Whole No Skin</t>
  </si>
  <si>
    <t>1056P63</t>
  </si>
  <si>
    <t>$OS Items:Poultry:Pasture Raised Chicken:1014P63</t>
  </si>
  <si>
    <t>Breast Half with Ribs</t>
  </si>
  <si>
    <t>1014P63</t>
  </si>
  <si>
    <t>Breast Half without Ribs</t>
  </si>
  <si>
    <t>$OS Items:Poultry:Pasture Raised Chicken:1057P63</t>
  </si>
  <si>
    <t>Breast Tenders</t>
  </si>
  <si>
    <t>1057P63</t>
  </si>
  <si>
    <t>$OS Items:Poultry:Pasture Raised Chicken:1012P63</t>
  </si>
  <si>
    <t>Breast with Ribs</t>
  </si>
  <si>
    <t>1012P63</t>
  </si>
  <si>
    <t>$OS Items:Poultry:Pasture Raised Chicken:1013P63</t>
  </si>
  <si>
    <t>Breast without Ribs</t>
  </si>
  <si>
    <t>1013P63</t>
  </si>
  <si>
    <t>$OS Items:Poultry:Pasture Raised Chicken:1050P63</t>
  </si>
  <si>
    <t>1050P63</t>
  </si>
  <si>
    <t>$OS Items:Poultry:Pasture Raised Chicken:1049P63</t>
  </si>
  <si>
    <t>Broiler Bones - Bulk</t>
  </si>
  <si>
    <t>1049P63</t>
  </si>
  <si>
    <t>$OS Items:Poultry:Pasture Raised Chicken:1200P63</t>
  </si>
  <si>
    <t>Capon</t>
  </si>
  <si>
    <t>1200P63</t>
  </si>
  <si>
    <t>$OS Items:Poultry:Pasture Raised Chicken:1088P63</t>
  </si>
  <si>
    <t>Cased Sausage - Mamas Mild Italian - Chicken</t>
  </si>
  <si>
    <t>1088P63</t>
  </si>
  <si>
    <t>Chicken Back</t>
  </si>
  <si>
    <t>$OS Items:Poultry:Pasture Raised Chicken:1014L63</t>
  </si>
  <si>
    <t>Chicken Back Bulk</t>
  </si>
  <si>
    <t>1014L63</t>
  </si>
  <si>
    <t>Chicken Bones</t>
  </si>
  <si>
    <t>$OS Items:Poultry:Pasture Raised Chicken:1049L63</t>
  </si>
  <si>
    <t>Chicken Bones Bulk</t>
  </si>
  <si>
    <t>1049L63</t>
  </si>
  <si>
    <t>$OS Items:Poultry:Pasture Raised Chicken:1051P63</t>
  </si>
  <si>
    <t>Chicken Breast Chunks</t>
  </si>
  <si>
    <t>1051P63</t>
  </si>
  <si>
    <t>$OS Items:Poultry:Pasture Raised Chicken:1008P63</t>
  </si>
  <si>
    <t>Chicken Halves</t>
  </si>
  <si>
    <t>1008P63</t>
  </si>
  <si>
    <t>$OS Items:Poultry:Pasture Raised Chicken:1009P63</t>
  </si>
  <si>
    <t>Chicken Quarters</t>
  </si>
  <si>
    <t>1009P63</t>
  </si>
  <si>
    <t>$OS Items:Poultry:Pasture Raised Chicken:0157S63</t>
  </si>
  <si>
    <t>Chicken Stock</t>
  </si>
  <si>
    <t>0157S63</t>
  </si>
  <si>
    <t>$OS Items:Poultry:Pasture Raised Chicken:1003P63</t>
  </si>
  <si>
    <t>Chicken Front Half</t>
  </si>
  <si>
    <t>1003P63</t>
  </si>
  <si>
    <t>$OS Items:Poultry:Pasture Raised Chicken:1004P63</t>
  </si>
  <si>
    <t>Chicken Lower Portion</t>
  </si>
  <si>
    <t>1004P63</t>
  </si>
  <si>
    <t>$OS Items:Poultry:Pasture Raised Chicken:1000P63</t>
  </si>
  <si>
    <t>Chicken Stewing Hen</t>
  </si>
  <si>
    <t>1000P63</t>
  </si>
  <si>
    <t>$OS Items:Poultry:Pasture Raised Chicken:1040C63</t>
  </si>
  <si>
    <t>Cut Wing</t>
  </si>
  <si>
    <t>1040C63</t>
  </si>
  <si>
    <t>$OS Items:Poultry:Pasture Raised Chicken:1035P63</t>
  </si>
  <si>
    <t>Drumstick</t>
  </si>
  <si>
    <t>1035P63</t>
  </si>
  <si>
    <t>$OS Items:Poultry:Pasture Raised Chicken:1035L63</t>
  </si>
  <si>
    <t>Drumstick-Bulk</t>
  </si>
  <si>
    <t>1035L63</t>
  </si>
  <si>
    <t>$OS Items:Poultry:Pasture Raised Chicken:1005P63</t>
  </si>
  <si>
    <t>Eight (8) Piece Cut Chicken</t>
  </si>
  <si>
    <t>1005P63</t>
  </si>
  <si>
    <t>$OS Items:Poultry:Pasture Raised Chicken:1062P63</t>
  </si>
  <si>
    <t>Farmer's Hot Chicken Sausage</t>
  </si>
  <si>
    <t>1062P63</t>
  </si>
  <si>
    <t>$OS Items:Poultry:Pasture Raised Chicken:1085P63</t>
  </si>
  <si>
    <t>Farmer's Mild Chicken Sausage</t>
  </si>
  <si>
    <t>1085P63</t>
  </si>
  <si>
    <t>$OS Items:Poultry:Pasture Raised Chicken:1047P63</t>
  </si>
  <si>
    <t>1047P63</t>
  </si>
  <si>
    <t>$OS Items:Poultry:Pasture Raised Chicken:1300P63</t>
  </si>
  <si>
    <t>Fowl (Stewing Hen or Baking Hen)</t>
  </si>
  <si>
    <t>1300P63</t>
  </si>
  <si>
    <t>$OS Items:Poultry:Pasture Raised Chicken:1010P63</t>
  </si>
  <si>
    <t>Front Quarter</t>
  </si>
  <si>
    <t>1010P63</t>
  </si>
  <si>
    <t>$OS Items:Poultry:Pasture Raised Chicken:1011P63</t>
  </si>
  <si>
    <t>Front Quarter without Wing</t>
  </si>
  <si>
    <t>1011P63</t>
  </si>
  <si>
    <t>$OS Items:Poultry:Pasture Raised Chicken:1043P63</t>
  </si>
  <si>
    <t>1043P63</t>
  </si>
  <si>
    <t>$OS Items:Poultry:Pasture Raised Chicken:1044P63</t>
  </si>
  <si>
    <t>Gizzard</t>
  </si>
  <si>
    <t>1044P63</t>
  </si>
  <si>
    <t>$OS Items:Poultry:Pasture Raised Chicken:1001L63</t>
  </si>
  <si>
    <t>Ground Chicken - Bulk</t>
  </si>
  <si>
    <t>1001L63</t>
  </si>
  <si>
    <t>$OS Items:Poultry:Pasture Raised Chicken:1052P63</t>
  </si>
  <si>
    <t>1052P63</t>
  </si>
  <si>
    <t>$OS Items:Poultry:Pasture Raised Chicken:1060P63</t>
  </si>
  <si>
    <t>Hot Mama's Italian Chicken Sausage</t>
  </si>
  <si>
    <t>1060P63</t>
  </si>
  <si>
    <t>$OS Items:Poultry:Pasture Raised Chicken:1031P63</t>
  </si>
  <si>
    <t>1031P63</t>
  </si>
  <si>
    <t>$OS Items:Poultry:Pasture Raised Chicken:1030P63</t>
  </si>
  <si>
    <t>Leg Quarter</t>
  </si>
  <si>
    <t>1030P63</t>
  </si>
  <si>
    <t>$OS Items:Poultry:Pasture Raised Chicken:1045P63</t>
  </si>
  <si>
    <t>1045P63</t>
  </si>
  <si>
    <t>$OS Items:Poultry:Pasture Raised Chicken:1038P63</t>
  </si>
  <si>
    <t>Mid Joint (Flat or Paddle)</t>
  </si>
  <si>
    <t>1038P63</t>
  </si>
  <si>
    <t>$OS Items:Poultry:Pasture Raised Chicken:1042P63</t>
  </si>
  <si>
    <t>1042P63</t>
  </si>
  <si>
    <t>$OS Items:Poultry:Pasture Raised Chicken:1006P63</t>
  </si>
  <si>
    <t>Nine (9) Piece Cut Chicken</t>
  </si>
  <si>
    <t>1006P63</t>
  </si>
  <si>
    <t>Pastured Chicken Basket</t>
  </si>
  <si>
    <t>$OS Items:Poultry:Pasture Raised Chicken:1048P63</t>
  </si>
  <si>
    <t>Paws</t>
  </si>
  <si>
    <t>1048P63</t>
  </si>
  <si>
    <t>$OS Items:Poultry:Pasture Raised Chicken:1400P63</t>
  </si>
  <si>
    <t>Poussin</t>
  </si>
  <si>
    <t>1400P63</t>
  </si>
  <si>
    <t>$OS Items:Poultry:Pasture Raised Chicken:1100P63</t>
  </si>
  <si>
    <t>Roasting Chicken</t>
  </si>
  <si>
    <t>1100P63</t>
  </si>
  <si>
    <t>$OS Items:Poultry:Pasture Raised Chicken:1500P63</t>
  </si>
  <si>
    <t>Rock Cornish Game Hen or Cornish Game Hen</t>
  </si>
  <si>
    <t>1500P63</t>
  </si>
  <si>
    <t>$OS Items:Poultry:Pasture Raised Chicken:1087P63</t>
  </si>
  <si>
    <t>Sausage - Mamas Mild Italian - Chicken</t>
  </si>
  <si>
    <t>1087P63</t>
  </si>
  <si>
    <t>$OS Items:Poultry:Pasture Raised Chicken:1059P63</t>
  </si>
  <si>
    <t>1059P63</t>
  </si>
  <si>
    <t>$OS Items:Poultry:Pasture Raised Chicken:1065P63</t>
  </si>
  <si>
    <t>Smoked Whole (Uncured All Natural *)</t>
  </si>
  <si>
    <t>1065P63</t>
  </si>
  <si>
    <t>$OS Items:Poultry:Pasture Raised Chicken:1064P63</t>
  </si>
  <si>
    <t>Stock</t>
  </si>
  <si>
    <t>1064P63</t>
  </si>
  <si>
    <t>Strips - Breast - Boneless</t>
  </si>
  <si>
    <t>$OS Items:Poultry:Pasture Raised Chicken:1018P63</t>
  </si>
  <si>
    <t>Tenderloin Clipped</t>
  </si>
  <si>
    <t>1018P63</t>
  </si>
  <si>
    <t>$OS Items:Poultry:Pasture Raised Chicken:1017P63</t>
  </si>
  <si>
    <t>Tenderloin Whole</t>
  </si>
  <si>
    <t>1017P63</t>
  </si>
  <si>
    <t>$OS Items:Poultry:Pasture Raised Chicken:1033P63</t>
  </si>
  <si>
    <t>Thigh</t>
  </si>
  <si>
    <t>1033P63</t>
  </si>
  <si>
    <t>$OS Items:Poultry:Pasture Raised Chicken:1034P63</t>
  </si>
  <si>
    <t>Thigh with Back Portion</t>
  </si>
  <si>
    <t>1034P63</t>
  </si>
  <si>
    <t>$OS Items:Poultry:Pasture Raised Chicken:1034B63</t>
  </si>
  <si>
    <t>Thighs - Bone in - Bulk</t>
  </si>
  <si>
    <t>1034B63</t>
  </si>
  <si>
    <t>$OS Items:Poultry:Pasture Raised Chicken:1034X63</t>
  </si>
  <si>
    <t>1034X63</t>
  </si>
  <si>
    <t>Thighs - Boneless - Bulk</t>
  </si>
  <si>
    <t>$OS Items:Poultry:Pasture Raised Chicken:1001A01</t>
  </si>
  <si>
    <t>Trim - Chicken - Bone-In</t>
  </si>
  <si>
    <t>1001A01</t>
  </si>
  <si>
    <t>$OS Items:Poultry:Pasture Raised Chicken:1099P63</t>
  </si>
  <si>
    <t>Uncured All-Natural Chicken Breast Loaf</t>
  </si>
  <si>
    <t>1099P63</t>
  </si>
  <si>
    <t>Whole - Broiler 3 - 4lbs</t>
  </si>
  <si>
    <t>Whole - Smoked (Uncured All Natural *)</t>
  </si>
  <si>
    <t>$OS Items:Poultry:Pasture Raised Chicken:1001P63</t>
  </si>
  <si>
    <t>Whole Chicken with Giblets</t>
  </si>
  <si>
    <t>1001P63</t>
  </si>
  <si>
    <t>Whole Cut-up - Fryer &lt; 3 lbs</t>
  </si>
  <si>
    <t>$OS Items:Poultry:Pasture Raised Chicken:1036P63</t>
  </si>
  <si>
    <t>Wing</t>
  </si>
  <si>
    <t>1036P63</t>
  </si>
  <si>
    <t>$OS Items:Poultry:Pasture Raised Chicken:1036L63</t>
  </si>
  <si>
    <t>Wing - Bulk</t>
  </si>
  <si>
    <t>1036L63</t>
  </si>
  <si>
    <t>$OS Items:Poultry:Pasture Raised Chicken:1037P63</t>
  </si>
  <si>
    <t>Wing Drumette</t>
  </si>
  <si>
    <t>1037P63</t>
  </si>
  <si>
    <t>$OS Items:Beef:Certified Organic Beef:0114E33</t>
  </si>
  <si>
    <t>Arm Roast</t>
  </si>
  <si>
    <t>$OS Items:Beef:Certified Organic Beef:1185B33</t>
  </si>
  <si>
    <t>Ball Tip Steak</t>
  </si>
  <si>
    <t>1185B33</t>
  </si>
  <si>
    <t>$OS Items:Beef:Certified Organic Beef:0185X33</t>
  </si>
  <si>
    <t>Bottom Tri Tip Sirloin Roast</t>
  </si>
  <si>
    <t>0185X33</t>
  </si>
  <si>
    <t>$OS Items:Beef:Certified Organic Beef:0118B33</t>
  </si>
  <si>
    <t>Brisket - Whole</t>
  </si>
  <si>
    <t>0118B33</t>
  </si>
  <si>
    <t>$OS Items:Beef:Certified Organic Beef:0119X33</t>
  </si>
  <si>
    <t>0119X33</t>
  </si>
  <si>
    <t>$OS Items:Beef:Certified Organic Beef:0116H33</t>
  </si>
  <si>
    <t>0116H33</t>
  </si>
  <si>
    <t>$OS Items:Beef:Certified Organic Beef:0115X33</t>
  </si>
  <si>
    <t>0115X33</t>
  </si>
  <si>
    <t>$OS Items:Beef:Certified Organic Beef:0113X33</t>
  </si>
  <si>
    <t>0113X33</t>
  </si>
  <si>
    <t>$OS Items:Beef:Certified Organic Beef:1114D33</t>
  </si>
  <si>
    <t>1114D33</t>
  </si>
  <si>
    <t>$OS Items:Beef:Certified Organic Beef:0171C33</t>
  </si>
  <si>
    <t>0171C33</t>
  </si>
  <si>
    <t>$OS Items:Beef:Certified Organic Beef:1171D33</t>
  </si>
  <si>
    <t>1171D33</t>
  </si>
  <si>
    <t>$OS Items:Beef:Certified Organic Beef:0731X33</t>
  </si>
  <si>
    <t>0731X33</t>
  </si>
  <si>
    <t>$OS Items:Beef:Certified Organic Beef:0193X33</t>
  </si>
  <si>
    <t>0193X33</t>
  </si>
  <si>
    <t>$OS Items:Beef:Certified Organic Beef:0136D33</t>
  </si>
  <si>
    <t>0136D33</t>
  </si>
  <si>
    <t>$OS Items:Beef:Certified Organic Beef:0140X33</t>
  </si>
  <si>
    <t>0140X33</t>
  </si>
  <si>
    <t>$OS Items:Beef:Certified Organic Beef:0720X33</t>
  </si>
  <si>
    <t>0720X33</t>
  </si>
  <si>
    <t>$OS Items:Beef:Certified Organic Beef:1101X33</t>
  </si>
  <si>
    <t>Individual Cube Steak</t>
  </si>
  <si>
    <t>1101X33</t>
  </si>
  <si>
    <t>$OS Items:Beef:Certified Organic Beef:0621B33</t>
  </si>
  <si>
    <t>Jerky - Teriyaki - Organic</t>
  </si>
  <si>
    <t>0621B33</t>
  </si>
  <si>
    <t>$OS Items:Beef:Certified Organic Beef:0135B33</t>
  </si>
  <si>
    <t>Kebob Meat</t>
  </si>
  <si>
    <t>0135B33</t>
  </si>
  <si>
    <t>$OS Items:Beef:Certified Organic Beef:0722X33</t>
  </si>
  <si>
    <t>0722X33</t>
  </si>
  <si>
    <t>$OS Items:Beef:Certified Organic Beef:0702X33</t>
  </si>
  <si>
    <t>0702X33</t>
  </si>
  <si>
    <t>$OS Items:Beef:Certified Organic Beef:0701X33</t>
  </si>
  <si>
    <t>Liver - Whole</t>
  </si>
  <si>
    <t>0701X33</t>
  </si>
  <si>
    <t>$OS Items:Beef:Certified Organic Beef:1179X33</t>
  </si>
  <si>
    <t>Loin - NY Strip Steak</t>
  </si>
  <si>
    <t>1179X33</t>
  </si>
  <si>
    <t>$OS Items:Beef:Certified Organic Beef:0175X33</t>
  </si>
  <si>
    <t>0175X33</t>
  </si>
  <si>
    <t>$OS Items:Beef:Certified Organic Beef:0721X33</t>
  </si>
  <si>
    <t>0721X33</t>
  </si>
  <si>
    <t>$OS Items:Beef:Certified Organic Beef:1136C33</t>
  </si>
  <si>
    <t>1136C33</t>
  </si>
  <si>
    <t>$OS Items:Beef:Certified Organic Beef:1136B33</t>
  </si>
  <si>
    <t>1136B33</t>
  </si>
  <si>
    <t>$OS Items:Beef:Certified Organic Beef:1173X33</t>
  </si>
  <si>
    <t>Porterhouse Steak</t>
  </si>
  <si>
    <t>1173X33</t>
  </si>
  <si>
    <t>$OS Items:Beef:Certified Organic Beef:0103X33</t>
  </si>
  <si>
    <t>0103X33</t>
  </si>
  <si>
    <t>$OS Items:Beef:Certified Organic Beef:0109X33</t>
  </si>
  <si>
    <t>Rib Roast</t>
  </si>
  <si>
    <t>0109X33</t>
  </si>
  <si>
    <t>$OS Items:Beef:Certified Organic Beef:1103X33</t>
  </si>
  <si>
    <t>Rib Steak</t>
  </si>
  <si>
    <t>1103X33</t>
  </si>
  <si>
    <t>$OS Items:Beef:Certified Organic Beef:1112X33</t>
  </si>
  <si>
    <t>Ribeye Steak</t>
  </si>
  <si>
    <t>1112X33</t>
  </si>
  <si>
    <t>$OS Items:Beef:Certified Organic Beef:0124X33</t>
  </si>
  <si>
    <t>Ribs</t>
  </si>
  <si>
    <t>0124X33</t>
  </si>
  <si>
    <t>$OS Items:Beef:Certified Organic Beef:0158X33</t>
  </si>
  <si>
    <t>0158X33</t>
  </si>
  <si>
    <t>$OS Items:Beef:Certified Organic Beef:0159X33</t>
  </si>
  <si>
    <t>Round Primal - Boneless</t>
  </si>
  <si>
    <t>0159X33</t>
  </si>
  <si>
    <t>$OS Items:Beef:Certified Organic Beef:1167X33</t>
  </si>
  <si>
    <t>Round Steak</t>
  </si>
  <si>
    <t>1167X33</t>
  </si>
  <si>
    <t>$OS Items:Beef:Certified Organic Beef:1167E33</t>
  </si>
  <si>
    <t>Round Tip Sirloin Steak</t>
  </si>
  <si>
    <t>$OS Items:Beef:Certified Organic Beef:1167D32</t>
  </si>
  <si>
    <t>Round Tip Steak - Tenderized</t>
  </si>
  <si>
    <t>$OS Items:Beef:Certified Organic Beef:0170X33</t>
  </si>
  <si>
    <t>0170X33</t>
  </si>
  <si>
    <t>$OS Items:Beef:Certified Organic Beef:0117X33</t>
  </si>
  <si>
    <t>0117X33</t>
  </si>
  <si>
    <t>$OS Items:Beef:Certified Organic Beef:0123X33</t>
  </si>
  <si>
    <t>0123X33</t>
  </si>
  <si>
    <t>$OS Items:Beef:Certified Organic Beef:0184X31</t>
  </si>
  <si>
    <t>Sirloin Roast - Boneless</t>
  </si>
  <si>
    <t>0184X31</t>
  </si>
  <si>
    <t>$OS Items:Beef:Certified Organic Beef:1184X33</t>
  </si>
  <si>
    <t>Sirloin Steak</t>
  </si>
  <si>
    <t>1184X33</t>
  </si>
  <si>
    <t>$OS Items:Beef:Certified Organic Beef:0167X33</t>
  </si>
  <si>
    <t>Sirloin Tip Roast</t>
  </si>
  <si>
    <t>0167X33</t>
  </si>
  <si>
    <t>$OS Items:Beef:Certified Organic Beef:0121J31</t>
  </si>
  <si>
    <t>$OS Items:Beef:Certified Organic Beef:1121D33</t>
  </si>
  <si>
    <t>Skirt Steak - Fajita/Stir Fry</t>
  </si>
  <si>
    <t>1121D33</t>
  </si>
  <si>
    <t>$OS Items:Beef:Certified Organic Beef:0134X33</t>
  </si>
  <si>
    <t>0134X33</t>
  </si>
  <si>
    <t>$OS Items:Beef:Certified Organic Beef:0135A33</t>
  </si>
  <si>
    <t>Stew Meat</t>
  </si>
  <si>
    <t>0135A33</t>
  </si>
  <si>
    <t>$OS Items:Beef:Certified Organic Beef:0180X33</t>
  </si>
  <si>
    <t>Strip Loin Steak - Boneless</t>
  </si>
  <si>
    <t>0180X33</t>
  </si>
  <si>
    <t>$OS Items:Beef:Certified Organic Beef:1102X33</t>
  </si>
  <si>
    <t>Swiss Steak</t>
  </si>
  <si>
    <t>1102X33</t>
  </si>
  <si>
    <t>$OS Items:Beef:Certified Organic Beef:1174X33</t>
  </si>
  <si>
    <t>T-Bone Steak</t>
  </si>
  <si>
    <t>1174X33</t>
  </si>
  <si>
    <t>$OS Items:Beef:Certified Organic Beef:1189X33</t>
  </si>
  <si>
    <t>Tenderloin - Fillet</t>
  </si>
  <si>
    <t>1189X33</t>
  </si>
  <si>
    <t>$OS Items:Beef:Certified Organic Beef:0188X33</t>
  </si>
  <si>
    <t>Tenderloin Roast - Bone-In</t>
  </si>
  <si>
    <t>0188X33</t>
  </si>
  <si>
    <t>$OS Items:Beef:Certified Organic Beef:0189X33</t>
  </si>
  <si>
    <t>Tenderloin Roast - Boneless</t>
  </si>
  <si>
    <t>0189X33</t>
  </si>
  <si>
    <t>$OS Items:Beef:Certified Organic Beef:0716X33</t>
  </si>
  <si>
    <t>Tongue</t>
  </si>
  <si>
    <t>0716X33</t>
  </si>
  <si>
    <t>$OS Items:Pork:Certified Organic Pork:0551X42</t>
  </si>
  <si>
    <t>Bacon - Australian Style - Uncured All Natural *</t>
  </si>
  <si>
    <t>0551X42</t>
  </si>
  <si>
    <t>$OS Items:Pork:Certified Organic Pork:0556X42</t>
  </si>
  <si>
    <t>0556X42</t>
  </si>
  <si>
    <t>$OS Items:Pork:Certified Organic Pork:0539X42</t>
  </si>
  <si>
    <t>0539X42</t>
  </si>
  <si>
    <t>$OS Items:Pork:Certified Organic Pork:0541X42</t>
  </si>
  <si>
    <t>0541X42</t>
  </si>
  <si>
    <t>$OS Items:Pork:Certified Organic Pork:0408X42</t>
  </si>
  <si>
    <t>0408X42</t>
  </si>
  <si>
    <t>$OS Items:Pork:Certified Organic Pork:0802H42</t>
  </si>
  <si>
    <t>Cased Sausage - Organic Garden Blend</t>
  </si>
  <si>
    <t>0802H42</t>
  </si>
  <si>
    <t>$OS Items:Pork:Certified Organic Pork:1402X42</t>
  </si>
  <si>
    <t>1402X42</t>
  </si>
  <si>
    <t>$OS Items:Pork:Certified Organic Pork:0732F42</t>
  </si>
  <si>
    <t>0732F42</t>
  </si>
  <si>
    <t>$OS Items:Pork:Certified Organic Pork:0496G42</t>
  </si>
  <si>
    <t>0496G42</t>
  </si>
  <si>
    <t>$OS Items:Pork:Certified Organic Pork:0511A42</t>
  </si>
  <si>
    <t>0511A42</t>
  </si>
  <si>
    <t>$OS Items:Pork:Certified Organic Pork:0401X42</t>
  </si>
  <si>
    <t>0401X42</t>
  </si>
  <si>
    <t>$OS Items:Pork:Certified Organic Pork:0402B44</t>
  </si>
  <si>
    <t>0402B44</t>
  </si>
  <si>
    <t>$OS Items:Pork:Certified Organic Pork:0500X44</t>
  </si>
  <si>
    <t>Ham - Whole - Uncured All Natural *</t>
  </si>
  <si>
    <t>$OS Items:Pork:Certified Organic Pork:0500X42</t>
  </si>
  <si>
    <t>0500X42</t>
  </si>
  <si>
    <t>$OS Items:Pork:Certified Organic Pork:0530X44</t>
  </si>
  <si>
    <t>Ham Butt - Uncured All Natural *</t>
  </si>
  <si>
    <t>0530X44</t>
  </si>
  <si>
    <t>$OS Items:Pork:Certified Organic Pork:0501X44</t>
  </si>
  <si>
    <t>$OS Items:Pork:Certified Organic Pork:1531X42</t>
  </si>
  <si>
    <t>1531X42</t>
  </si>
  <si>
    <t>$OS Items:Pork:Certified Organic Pork:0720X44</t>
  </si>
  <si>
    <t>$OS Items:Pork:Certified Organic Pork:0560X42</t>
  </si>
  <si>
    <t>Hock - Uncured All Natural *</t>
  </si>
  <si>
    <t>0560X42</t>
  </si>
  <si>
    <t>$OS Items:Pork:Certified Organic Pork:1234J42</t>
  </si>
  <si>
    <t>Jennys Sausage Sampler - Organic</t>
  </si>
  <si>
    <t>1234J42</t>
  </si>
  <si>
    <t>$OS Items:Pork:Certified Organic Pork:0556F42</t>
  </si>
  <si>
    <t>0556F42</t>
  </si>
  <si>
    <t>$OS Items:Pork:Certified Organic Pork:0722X44</t>
  </si>
  <si>
    <t>$OS Items:Pork:Certified Organic Pork:0732L42</t>
  </si>
  <si>
    <t>0732L42</t>
  </si>
  <si>
    <t>$OS Items:Pork:Certified Organic Pork:0710S44</t>
  </si>
  <si>
    <t>$OS Items:Pork:Certified Organic Pork:1545X44</t>
  </si>
  <si>
    <t>Loin Chops - Bone In - Smoked Uncured All Natural *</t>
  </si>
  <si>
    <t>$OS Items:Pork:Certified Organic Pork:0412B42</t>
  </si>
  <si>
    <t>0412B42</t>
  </si>
  <si>
    <t>$OS Items:Pork:Certified Organic Pork:42</t>
  </si>
  <si>
    <t>$OS Items:Pork:Certified Organic Pork:0413L42</t>
  </si>
  <si>
    <t>Loin Roast -Bone-In</t>
  </si>
  <si>
    <t>0413L42</t>
  </si>
  <si>
    <t>$OS Items:Pork:Certified Organic Pork:1496F92</t>
  </si>
  <si>
    <t>1496F92</t>
  </si>
  <si>
    <t>$OS Items:Pork:Certified Organic Pork:1234U42</t>
  </si>
  <si>
    <t>Pig N Out Pork 100 lbs. of Organic Pork variety</t>
  </si>
  <si>
    <t>1234U42</t>
  </si>
  <si>
    <t>$OS Items:Pork:Certified Organic Pork:1234V42</t>
  </si>
  <si>
    <t>Pigs in a Basket 50 lbs. of Organic Pork variety</t>
  </si>
  <si>
    <t>1234V42</t>
  </si>
  <si>
    <t>$OS Items:Pork:Certified Organic Pork:1410X92</t>
  </si>
  <si>
    <t>Pork Chops - Bone - In</t>
  </si>
  <si>
    <t>1410X92</t>
  </si>
  <si>
    <t>$OS Items:Pork:Certified Organic Pork:1234S42</t>
  </si>
  <si>
    <t>Pork it Out - 1/2 Hog - Organic</t>
  </si>
  <si>
    <t>1234S42</t>
  </si>
  <si>
    <t>$OS Items:Pork:Certified Organic Pork:1234T42</t>
  </si>
  <si>
    <t>Pork It Out - Whole Hog - Certified Organic</t>
  </si>
  <si>
    <t>1234T42</t>
  </si>
  <si>
    <t>$OS Items:Pork:Certified Organic Pork:1410A42</t>
  </si>
  <si>
    <t>1410A42</t>
  </si>
  <si>
    <t>$OS Items:Pork:Certified Organic Pork:0422X42</t>
  </si>
  <si>
    <t>Ribs -  Baby Back</t>
  </si>
  <si>
    <t>0422X42</t>
  </si>
  <si>
    <t>$OS Items:Pork:Certified Organic Pork:0416X42</t>
  </si>
  <si>
    <t>0416X42</t>
  </si>
  <si>
    <t>$OS Items:Pork:Certified Organic Pork:0802O42</t>
  </si>
  <si>
    <t>Sausage - Organic Garden Blend</t>
  </si>
  <si>
    <t>0802O42</t>
  </si>
  <si>
    <t>$OS Items:Pork:Certified Organic Pork:0406X42</t>
  </si>
  <si>
    <t>Shoulder Roast - Boston Butt - Bone - In</t>
  </si>
  <si>
    <t>0406X42</t>
  </si>
  <si>
    <t>$OS Items:Pork:Certified Organic Pork:0403X42</t>
  </si>
  <si>
    <t>Shoulder Roast - Whole - Bone- In</t>
  </si>
  <si>
    <t>0403X42</t>
  </si>
  <si>
    <t>$OS Items:Pork:Certified Organic Pork:0410A42</t>
  </si>
  <si>
    <t>Sirloin End Roast - Bone-In</t>
  </si>
  <si>
    <t>0410A42</t>
  </si>
  <si>
    <t>$OS Items:Pork:Certified Organic Pork:0415X42</t>
  </si>
  <si>
    <t>0415X42</t>
  </si>
  <si>
    <t>$OS Items:Pork:Certified Organic Pork:0418X42</t>
  </si>
  <si>
    <t>Trimmings - Pork - Organic</t>
  </si>
  <si>
    <t>0418X42</t>
  </si>
  <si>
    <t>$OS Items:Pork:Certified Organic Pork:0400A42</t>
  </si>
  <si>
    <t>0400A42</t>
  </si>
  <si>
    <t>$OS Items:Poultry:Organic Turkey:2004P69</t>
  </si>
  <si>
    <t>Breast - Boneless</t>
  </si>
  <si>
    <t>2004P69</t>
  </si>
  <si>
    <t>$OS Items:Poultry:Organic Turkey:2003P69</t>
  </si>
  <si>
    <t>Breast - Hickory Smoked</t>
  </si>
  <si>
    <t>2003P69</t>
  </si>
  <si>
    <t>$OS Items:Poultry:Organic Turkey:2013P69</t>
  </si>
  <si>
    <t>Breast - Whole - Bone -In</t>
  </si>
  <si>
    <t>2013P69</t>
  </si>
  <si>
    <t>$OS Items:Poultry:Organic Turkey:2005P69</t>
  </si>
  <si>
    <t>Broth</t>
  </si>
  <si>
    <t>2005P69</t>
  </si>
  <si>
    <t>$OS Items:Poultry:Organic Turkey:2035P69</t>
  </si>
  <si>
    <t>2035P69</t>
  </si>
  <si>
    <t>$OS Items:Poultry:Organic Turkey:2006P69</t>
  </si>
  <si>
    <t>Drumsticks - Hickory Smoked</t>
  </si>
  <si>
    <t>2006P69</t>
  </si>
  <si>
    <t>$OS Items:Poultry:Organic Turkey:2047P69</t>
  </si>
  <si>
    <t>2047P69</t>
  </si>
  <si>
    <t>$OS Items:Poultry:Organic Turkey:2049P69</t>
  </si>
  <si>
    <t>Frames</t>
  </si>
  <si>
    <t>2049P69</t>
  </si>
  <si>
    <t>$OS Items:Poultry:Organic Turkey:2043P68</t>
  </si>
  <si>
    <t>2043P68</t>
  </si>
  <si>
    <t>$OS Items:Poultry:Organic Turkey:2044P69</t>
  </si>
  <si>
    <t>2044P69</t>
  </si>
  <si>
    <t>$OS Items:Poultry:Organic Turkey:2007P68</t>
  </si>
  <si>
    <t>2007P68</t>
  </si>
  <si>
    <t>$OS Items:Poultry:Organic Turkey:2008P69</t>
  </si>
  <si>
    <t>2008P69</t>
  </si>
  <si>
    <t>$OS Items:Poultry:Organic Turkey:2052P68</t>
  </si>
  <si>
    <t>2052P68</t>
  </si>
  <si>
    <t>$OS Items:Poultry:Organic Turkey:2030P69</t>
  </si>
  <si>
    <t>2030P69</t>
  </si>
  <si>
    <t>$OS Items:Poultry:Organic Turkey:OS-1169</t>
  </si>
  <si>
    <t>$OS Items:Poultry:Organic Turkey:2042P68</t>
  </si>
  <si>
    <t>Neck</t>
  </si>
  <si>
    <t>2042P68</t>
  </si>
  <si>
    <t>$OS Items:Poultry:Organic Turkey:2002P68</t>
  </si>
  <si>
    <t>Organic Turkey - Whole</t>
  </si>
  <si>
    <t>2002P68</t>
  </si>
  <si>
    <t>$OS Items:Poultry:Organic Turkey:2001P68</t>
  </si>
  <si>
    <t>Organic Turkey - Whole / Giblets</t>
  </si>
  <si>
    <t>2001P68</t>
  </si>
  <si>
    <t>$OS Items:Poultry:Organic Turkey:2033P69</t>
  </si>
  <si>
    <t>Thighs</t>
  </si>
  <si>
    <t>2033P69</t>
  </si>
  <si>
    <t>$OS Items:Poultry:Organic Turkey:2009P69</t>
  </si>
  <si>
    <t>Thighs - Hickory Smoked</t>
  </si>
  <si>
    <t>2009P69</t>
  </si>
  <si>
    <t>$OS Items:Poultry:Organic Turkey:2010P69</t>
  </si>
  <si>
    <t>Whole - Hickory Smoked</t>
  </si>
  <si>
    <t>2010P69</t>
  </si>
  <si>
    <t>$OS Items:Poultry:Organic Turkey:2036P69</t>
  </si>
  <si>
    <t>Wings - Whole</t>
  </si>
  <si>
    <t>2036P69</t>
  </si>
  <si>
    <t>$OS Items:Meat Package Deals:1234L31</t>
  </si>
  <si>
    <t>Butcher's Best Sampler - Assorted w/100% Grass Fed Beef</t>
  </si>
  <si>
    <t>1234L31</t>
  </si>
  <si>
    <t>$OS Items:Meat Package Deals:1234L32</t>
  </si>
  <si>
    <t>Butcher's Best Sampler - Assorted w/Grain Finished Beef</t>
  </si>
  <si>
    <t>1234L32</t>
  </si>
  <si>
    <t>$OS Items:Meat Package Deals:1234K31</t>
  </si>
  <si>
    <t>$OS Items:Meat Package Deals:1234K44</t>
  </si>
  <si>
    <t>Carnivores Delight - Assorted w/Grain Finished Beef</t>
  </si>
  <si>
    <t>1234K44</t>
  </si>
  <si>
    <t>$OS Items:Meat Package Deals:1334K31</t>
  </si>
  <si>
    <t>$OS Items:Meat Package Deals:1234K32</t>
  </si>
  <si>
    <t>$OS Items:Meat Package Deals:1234Q32</t>
  </si>
  <si>
    <t>$OS Items:Meat Package Deals:0000x13</t>
  </si>
  <si>
    <t>Offal box</t>
  </si>
  <si>
    <t>0000x13</t>
  </si>
  <si>
    <t>$OS Items:Meat Package Deals:1234V44</t>
  </si>
  <si>
    <t>$OS Items:Meat Package Deals:1234V42</t>
  </si>
  <si>
    <t>$OS Items:Meat Package Deals:Beef 100% Grass Fed (IN Raised):1234Q31</t>
  </si>
  <si>
    <t>$OS Items:Meat Package Deals:Beef 100% Grass Fed (IN Raised):1334K31</t>
  </si>
  <si>
    <t>$OS Items:Meat Package Deals:Beef 100% Grass Fed (IN Raised):1234R31</t>
  </si>
  <si>
    <t>$OS Items:Meat Package Deals:Beef 100% Grass Fed (IN Raised):1234P31</t>
  </si>
  <si>
    <t>Farmers Ration Pack - 1/4 or 1/2 100% Grass Fed Beef</t>
  </si>
  <si>
    <t>$OS Items:Meat Package Deals:Beef 100% Grass Fed (IN Raised):1234O31</t>
  </si>
  <si>
    <t>$OS Items:Meat Package Deals:Beef 100% Grass Fed (IN Raised):1234T31</t>
  </si>
  <si>
    <t>$OS Items:Meat Package Deals:Beef Grain Finished (Local):1234K32</t>
  </si>
  <si>
    <t>$OS Items:Meat Package Deals:Beef Grain Finished (Local):1234R32</t>
  </si>
  <si>
    <t>$OS Items:Meat Package Deals:Beef Grain Finished (Local):1234P32</t>
  </si>
  <si>
    <t>$OS Items:Meat Package Deals:Beef Grain Finished (Local):1234T32</t>
  </si>
  <si>
    <t>$OS Items:Meat Package Deals:Pork - Locally Raised:0400S</t>
  </si>
  <si>
    <t>Carcass</t>
  </si>
  <si>
    <t>0400S</t>
  </si>
  <si>
    <t>$OS Items:Meat Package Deals:Pork - Locally Raised:1234U44</t>
  </si>
  <si>
    <t>$OS Items:Meat Package Deals:Pork - Locally Raised:1234N44</t>
  </si>
  <si>
    <t>$OS Items:Meat Package Deals:Pork - Pasture Raised:1234J42</t>
  </si>
  <si>
    <t>$OS Items:Meat Package Deals:Pork - Pasture Raised:1234J43</t>
  </si>
  <si>
    <t>$OS Items:Meat Package Deals:Pork - Pasture Raised:1234U42</t>
  </si>
  <si>
    <t>$OS Items:Meat Package Deals:Pork - Pasture Raised:1234U43</t>
  </si>
  <si>
    <t>$OS Items:Meat Package Deals:Pork - Pasture Raised:1234V43</t>
  </si>
  <si>
    <t>$OS Items:Meat Package Deals:Pork - Pasture Raised:1234S42</t>
  </si>
  <si>
    <t>$OS Items:Meat Package Deals:Pork - Pasture Raised:1234N43</t>
  </si>
  <si>
    <t>$OS Items:Meat Package Deals:Pork - Pasture Raised:1234T42</t>
  </si>
  <si>
    <t>$OS Items:Meat Package Deals:Pork - Pasture Raised:1234T43</t>
  </si>
  <si>
    <t>$OS Items:Meat Package Deals:Lamb - 100% Grass Fed Katahdin:0001S51</t>
  </si>
  <si>
    <t>$OS Items:Artisan Products:Clothing &amp; Accessories:OS-3154</t>
  </si>
  <si>
    <t>Eat to your Advantage by Kirsten Serrano</t>
  </si>
  <si>
    <t>$OS Items:Artisan Products:Clothing &amp; Accessories:HAT03</t>
  </si>
  <si>
    <t>Hat - Black TOFI</t>
  </si>
  <si>
    <t>HAT03</t>
  </si>
  <si>
    <t>$OS Items:Artisan Products:Clothing &amp; Accessories:HAT0112</t>
  </si>
  <si>
    <t>Hat - Black Twill</t>
  </si>
  <si>
    <t>HAT0112</t>
  </si>
  <si>
    <t>$OS Items:Artisan Products:Clothing &amp; Accessories:HAT0212</t>
  </si>
  <si>
    <t>Hat - Camo</t>
  </si>
  <si>
    <t>HAT0212</t>
  </si>
  <si>
    <t>$OS Items:Artisan Products:Clothing &amp; Accessories:HAT0812</t>
  </si>
  <si>
    <t>Hat - Knit Cap Black Beanie</t>
  </si>
  <si>
    <t>HAT0812</t>
  </si>
  <si>
    <t>$OS Items:Artisan Products:Clothing &amp; Accessories:HAT0312</t>
  </si>
  <si>
    <t>Hat - Knit Cap Black Cuffed</t>
  </si>
  <si>
    <t>HAT0312</t>
  </si>
  <si>
    <t>$OS Items:Artisan Products:Clothing &amp; Accessories:HAT0412</t>
  </si>
  <si>
    <t>Hat - Knit Cap Carolina Blue Beanie</t>
  </si>
  <si>
    <t>HAT0412</t>
  </si>
  <si>
    <t>$OS Items:Artisan Products:Clothing &amp; Accessories:HAT0512</t>
  </si>
  <si>
    <t>Hat - Knit Cap Charcoal Beanie</t>
  </si>
  <si>
    <t>HAT0512</t>
  </si>
  <si>
    <t>$OS Items:Artisan Products:Clothing &amp; Accessories:HAT0712</t>
  </si>
  <si>
    <t>Hat - Red White Blue TOFI</t>
  </si>
  <si>
    <t>HAT0712</t>
  </si>
  <si>
    <t>$OS Items:Artisan Products:Clothing &amp; Accessories:HAT0612</t>
  </si>
  <si>
    <t>Hat - Rock Out with Your Hocks Out</t>
  </si>
  <si>
    <t>HAT0612</t>
  </si>
  <si>
    <t>$OS Items:Artisan Products:Clothing &amp; Accessories:HOOD0112</t>
  </si>
  <si>
    <t>Hoodie - Ladies Zip Up</t>
  </si>
  <si>
    <t>HOOD0112</t>
  </si>
  <si>
    <t>$OS Items:Artisan Products:Clothing &amp; Accessories:HOODBLACK</t>
  </si>
  <si>
    <t>Hoodie - Pullover Sweatshirt - Black</t>
  </si>
  <si>
    <t>HOODBLACK</t>
  </si>
  <si>
    <t>$OS Items:Artisan Products:Clothing &amp; Accessories:HOODC</t>
  </si>
  <si>
    <t>Hoodie - Pullover Sweatshirt - Charcoal Heather</t>
  </si>
  <si>
    <t>HOODC</t>
  </si>
  <si>
    <t>$OS Items:Artisan Products:Clothing &amp; Accessories:HOODNAVY</t>
  </si>
  <si>
    <t>Hoodie - Pullover Sweatshirt - Navy Blue</t>
  </si>
  <si>
    <t>HOODNAVY</t>
  </si>
  <si>
    <t>$OS Items:Artisan Products:Clothing &amp; Accessories:HOODRED</t>
  </si>
  <si>
    <t>Hoodie - Pullover Sweatshirt - Red</t>
  </si>
  <si>
    <t>HOODRED</t>
  </si>
  <si>
    <t>$OS Items:Artisan Products:Clothing &amp; Accessories:HOODPINK</t>
  </si>
  <si>
    <t>Hoodie - Pullover Sweatshirt - Safety Pink</t>
  </si>
  <si>
    <t>HOODPINK</t>
  </si>
  <si>
    <t>$OS Items:Artisan Products:Clothing &amp; Accessories:HOODSCR</t>
  </si>
  <si>
    <t>Hoodie - Pullover Sweatshirt - Scarlet Red</t>
  </si>
  <si>
    <t>HOODSCR</t>
  </si>
  <si>
    <t>$OS Items:Artisan Products:Clothing &amp; Accessories:HOO003-XL</t>
  </si>
  <si>
    <t>Hoodie - Zip Up Sweatshirt - Black</t>
  </si>
  <si>
    <t>HOO003-XL</t>
  </si>
  <si>
    <t>$OS Items:Artisan Products:Clothing &amp; Accessories:HOOD1</t>
  </si>
  <si>
    <t>Hoodie - Zip Up Sweatshirt - Charcoal Heather</t>
  </si>
  <si>
    <t>HOOD1</t>
  </si>
  <si>
    <t>$OS Items:Artisan Products:Clothing &amp; Accessories:INS001</t>
  </si>
  <si>
    <t>Insulated Bag</t>
  </si>
  <si>
    <t>INS001</t>
  </si>
  <si>
    <t>$OS Items:Artisan Products:Clothing &amp; Accessories:Navy</t>
  </si>
  <si>
    <t>Navy Hoodie / Sweatshirt - All sizes</t>
  </si>
  <si>
    <t>Navy</t>
  </si>
  <si>
    <t>$OS Items:Artisan Products:Clothing &amp; Accessories:OVE001</t>
  </si>
  <si>
    <t>Oven Mitt</t>
  </si>
  <si>
    <t>OVE001</t>
  </si>
  <si>
    <t>$OS Items:Artisan Products:Clothing &amp; Accessories:POLO001</t>
  </si>
  <si>
    <t>Polo - TOFI Black</t>
  </si>
  <si>
    <t>POLO001</t>
  </si>
  <si>
    <t>$OS Items:Artisan Products:Clothing &amp; Accessories:TSH002</t>
  </si>
  <si>
    <t>T-Shirt - Indigo Blue TOFI</t>
  </si>
  <si>
    <t>TSH002</t>
  </si>
  <si>
    <t>$OS Items:Artisan Products:Clothing &amp; Accessories:TSH003</t>
  </si>
  <si>
    <t>T-Shirt - Ladies Hooded Long Sleeve</t>
  </si>
  <si>
    <t>TSH003</t>
  </si>
  <si>
    <t>$OS Items:Artisan Products:Clothing &amp; Accessories:TSH004</t>
  </si>
  <si>
    <t>T-Shirt - Ladies Long Sleeve V Neck</t>
  </si>
  <si>
    <t>TSH004</t>
  </si>
  <si>
    <t>$OS Items:Artisan Products:Clothing &amp; Accessories:TSH005</t>
  </si>
  <si>
    <t>T-Shirt - Men's Long Sleeve</t>
  </si>
  <si>
    <t>TSH005</t>
  </si>
  <si>
    <t>$OS Items:Artisan Products:Clothing &amp; Accessories:TSH006</t>
  </si>
  <si>
    <t>T-Shirt - Social Distance I'm Essential</t>
  </si>
  <si>
    <t>TSH006</t>
  </si>
  <si>
    <t>$OS Items:Artisan Products:Clothing &amp; Accessories:TSH007</t>
  </si>
  <si>
    <t>T-Shirt - This Little Piggy Long Sleeve</t>
  </si>
  <si>
    <t>TSH007</t>
  </si>
  <si>
    <t>$OS Items:Artisan Products:Clothing &amp; Accessories:TSH008</t>
  </si>
  <si>
    <t>T-Shirt - This Little Piggy Short Sleeve</t>
  </si>
  <si>
    <t>TSH008</t>
  </si>
  <si>
    <t>$OS Items:Artisan Products:Clothing &amp; Accessories:TSH001</t>
  </si>
  <si>
    <t>T-Shirt - TOFI Black</t>
  </si>
  <si>
    <t>TSH001</t>
  </si>
  <si>
    <t>$OS Items:Artisan Products:Clothing &amp; Accessories:TSH00</t>
  </si>
  <si>
    <t>T-Shirt - TOFI Charcoal</t>
  </si>
  <si>
    <t>TSH00</t>
  </si>
  <si>
    <t>$OS Items:Artisan Products:Clothing &amp; Accessories:TSH009</t>
  </si>
  <si>
    <t>T-Shirt - TOFI Light Blue</t>
  </si>
  <si>
    <t>TSH009</t>
  </si>
  <si>
    <t>$OS Items:Artisan Products:Clothing &amp; Accessories:TSH011</t>
  </si>
  <si>
    <t>T-Shirt - TOFI Red</t>
  </si>
  <si>
    <t>TSH011</t>
  </si>
  <si>
    <t>$OS Items:Artisan Products:Clothing &amp; Accessories:TSH010</t>
  </si>
  <si>
    <t>T-Shirt - TOFI Sky Blue</t>
  </si>
  <si>
    <t>TSH010</t>
  </si>
  <si>
    <t>T-shirt - Youth Long Sleeve</t>
  </si>
  <si>
    <t>T-shirt - Youth Short Sleeve</t>
  </si>
  <si>
    <t>$OS Items:Specials:1234Q31</t>
  </si>
  <si>
    <t>$OS Items:Specials:OS-3029</t>
  </si>
  <si>
    <t>Bargain Bin Meats</t>
  </si>
  <si>
    <t>$OS Items:Specials:OS-3028</t>
  </si>
  <si>
    <t>Bargain Bin Meats - Employee</t>
  </si>
  <si>
    <t>$OS Items:Specials:1234K31</t>
  </si>
  <si>
    <t>$OS Items:Specials:1234K44</t>
  </si>
  <si>
    <t>$OS Items:Specials:1334K31</t>
  </si>
  <si>
    <t>$OS Items:Specials:1234K32</t>
  </si>
  <si>
    <t>$OS Items:Specials:1234Q32</t>
  </si>
  <si>
    <t>$OS Items:Specials:1234S31</t>
  </si>
  <si>
    <t>Classic Fill Your Freezer Combo -Grass-fed / O Grains Fed</t>
  </si>
  <si>
    <t>1234S31</t>
  </si>
  <si>
    <t>$OS Items:Specials:D0001</t>
  </si>
  <si>
    <t>Discount Retail</t>
  </si>
  <si>
    <t>D0001</t>
  </si>
  <si>
    <t>$OS Items:Specials:1234R32</t>
  </si>
  <si>
    <t>$OS Items:Specials:1234R31</t>
  </si>
  <si>
    <t>$OS Items:Specials:1234O31</t>
  </si>
  <si>
    <t>$OS Items:Specials:1234P31</t>
  </si>
  <si>
    <t>$OS Items:Specials:1234P32</t>
  </si>
  <si>
    <t>$OS Items:Specials:1234J42</t>
  </si>
  <si>
    <t>$OS Items:Specials:1234J43</t>
  </si>
  <si>
    <t>$OS Items:Specials:1234T31</t>
  </si>
  <si>
    <t>$OS Items:Specials:1234T32</t>
  </si>
  <si>
    <t>$OS Items:Specials:0001S51</t>
  </si>
  <si>
    <t>Little Lamb Sampler - Freezer Pack</t>
  </si>
  <si>
    <t>$OS Items:Specials:1010P63</t>
  </si>
  <si>
    <t>$OS Items:Specials:1010P62</t>
  </si>
  <si>
    <t>$OS Items:Specials:1234U44</t>
  </si>
  <si>
    <t>$OS Items:Specials:1234U42</t>
  </si>
  <si>
    <t>$OS Items:Specials:1234U43</t>
  </si>
  <si>
    <t>$OS Items:Specials:1234V43</t>
  </si>
  <si>
    <t>$OS Items:Specials:1234V44</t>
  </si>
  <si>
    <t>$OS Items:Specials:1234V42</t>
  </si>
  <si>
    <t>$OS Items:Specials:1234N44</t>
  </si>
  <si>
    <t>$OS Items:Specials:1234S42</t>
  </si>
  <si>
    <t>$OS Items:Specials:1234N43</t>
  </si>
  <si>
    <t>$OS Items:Specials:1234T42</t>
  </si>
  <si>
    <t>Pork It Out - Whole Hog - Locally Raised</t>
  </si>
  <si>
    <t>$OS Items:Specials:1234T43</t>
  </si>
  <si>
    <t>$OS Items:Artisan Products:Cheese:713757516921</t>
  </si>
  <si>
    <t>Bright Meadow Organic  Cheddar Cheese</t>
  </si>
  <si>
    <t>$OS Items:Artisan Products:Cheese:861442000269</t>
  </si>
  <si>
    <t>Caprini Creamery Goat Cheese - Feta</t>
  </si>
  <si>
    <t>$OS Items:Artisan Products:Cheese:OS-1758</t>
  </si>
  <si>
    <t>Cream Cheese - Organic Valley</t>
  </si>
  <si>
    <t>$OS Items:Artisan Products:Cheese:OS-1739</t>
  </si>
  <si>
    <t>Cultured Butter</t>
  </si>
  <si>
    <t>$OS Items:Artisan Products:Cheese:856866005402</t>
  </si>
  <si>
    <t>Fromage Frais</t>
  </si>
  <si>
    <t>$OS Items:Artisan Products:Cheese:093966472080</t>
  </si>
  <si>
    <t>Italian Blend Shredded Cheese (Organic Valley)</t>
  </si>
  <si>
    <t>$OS Items:Artisan Products:Cheese:633090376535</t>
  </si>
  <si>
    <t>Meadow Gold Organic Monterey Jack Cheese</t>
  </si>
  <si>
    <t>$OS Items:Artisan Products:Cheese:093966002270</t>
  </si>
  <si>
    <t>Mexican Blend Shredded Cheese (Organic Valley)</t>
  </si>
  <si>
    <t>$OS Items:Artisan Products:Cheese:093966412109</t>
  </si>
  <si>
    <t>Mild Cheddar Shredded Cheese (Organic Valley)</t>
  </si>
  <si>
    <t>Monterey Jack Cheese - Organic</t>
  </si>
  <si>
    <t>$OS Items:Artisan Products:Cheese:OS-1740</t>
  </si>
  <si>
    <t>Mozzarella - Tulip Tree</t>
  </si>
  <si>
    <t>$OS Items:Artisan Products:Cheese:093966253702</t>
  </si>
  <si>
    <t>Mozzarella Cheese - Organic Valley</t>
  </si>
  <si>
    <t>$OS Items:Artisan Products:Cheese:093966452709</t>
  </si>
  <si>
    <t>Mozzarella Shredded Cheese (Organic Valley)</t>
  </si>
  <si>
    <t>Organic Meadow Gold Cheese</t>
  </si>
  <si>
    <t>$OS Items:Artisan Products:Cheese:093966005622</t>
  </si>
  <si>
    <t>Organic Valley Cheese Snack Stick - Pepper Jack</t>
  </si>
  <si>
    <t>$OS Items:Artisan Products:Cheese:093966213508</t>
  </si>
  <si>
    <t>Organic Valley Muenster Red Rind Cheese - 8 oz</t>
  </si>
  <si>
    <t>$OS Items:Artisan Products:Cheese:093966002287</t>
  </si>
  <si>
    <t>Parmesan Cheese shredded - Organic Valley</t>
  </si>
  <si>
    <t>$OS Items:Artisan Products:Cheese:093966002614</t>
  </si>
  <si>
    <t>Sliced Baby Swiss Cheese (Organic Valley)</t>
  </si>
  <si>
    <t>$OS Items:Artisan Products:Cheese:093966000818</t>
  </si>
  <si>
    <t>Sliced Mild Cheddar (Organic Valley)</t>
  </si>
  <si>
    <t>$OS Items:Artisan Products:Cheese:713757517027</t>
  </si>
  <si>
    <t>Steckler Grassfed Pepper Jack Cheese</t>
  </si>
  <si>
    <t>$OS Items:Artisan Products:Cheese:093966002164</t>
  </si>
  <si>
    <t>String Cheese - 6 count - Organic Valley</t>
  </si>
  <si>
    <t>$OS Items:Artisan Products:Cheese:09396654</t>
  </si>
  <si>
    <t>Stringles Cheese - Organic Valley</t>
  </si>
  <si>
    <t>$OS Items:Artisan Products:Bath &amp; Body Products:OS-3277</t>
  </si>
  <si>
    <t>Candle</t>
  </si>
  <si>
    <t>$OS Items:Artisan Products:Bath &amp; Body Products:OS-1965</t>
  </si>
  <si>
    <t>Soap</t>
  </si>
  <si>
    <t>$OS Items:Artisan Products:Bath &amp; Body Products:OS-1964</t>
  </si>
  <si>
    <t>Wax Melts</t>
  </si>
  <si>
    <t>$OS Items:Artisan Products:Desserts Candy Sweets:700598550337</t>
  </si>
  <si>
    <t>Almond Toffee - 3.5 oz</t>
  </si>
  <si>
    <t>$OS Items:Artisan Products:Desserts Candy Sweets:700598550375</t>
  </si>
  <si>
    <t>Almond Toffee Crumbles</t>
  </si>
  <si>
    <t>$OS Items:Artisan Products:Desserts Candy Sweets:55000D</t>
  </si>
  <si>
    <t>Best Chocolate - Dipped Marshmallow Dark Chocolate</t>
  </si>
  <si>
    <t>55000D</t>
  </si>
  <si>
    <t>$OS Items:Artisan Products:Desserts Candy Sweets:77003T</t>
  </si>
  <si>
    <t>Best Chocolate - Dipped Pretzel Trio Flavor</t>
  </si>
  <si>
    <t>77003T</t>
  </si>
  <si>
    <t>$OS Items:Artisan Products:Desserts Candy Sweets:66015</t>
  </si>
  <si>
    <t>Best Chocolate - Kangabar</t>
  </si>
  <si>
    <t>$OS Items:Artisan Products:Desserts Candy Sweets:TB4</t>
  </si>
  <si>
    <t>Best Chocolate - Salted Turtle Bark</t>
  </si>
  <si>
    <t>TB4</t>
  </si>
  <si>
    <t>$OS Items:Artisan Products:Desserts Candy Sweets:853151006021</t>
  </si>
  <si>
    <t>Brooke's Almond Toffee</t>
  </si>
  <si>
    <t>$OS Items:Artisan Products:Desserts Candy Sweets:853151006083</t>
  </si>
  <si>
    <t>Brooke's Candy Mocha Toffee</t>
  </si>
  <si>
    <t>$OS Items:Artisan Products:Desserts Candy Sweets:853151006137</t>
  </si>
  <si>
    <t>Brooke's Peanut Butter Truffle Brownie</t>
  </si>
  <si>
    <t>$OS Items:Artisan Products:Desserts Candy Sweets:853151006144</t>
  </si>
  <si>
    <t>Brooke's Sea Salt Caramel Brownie</t>
  </si>
  <si>
    <t>$OS Items:Artisan Products:Desserts Candy Sweets:OS-3083</t>
  </si>
  <si>
    <t>Caramels - Individually wrapped</t>
  </si>
  <si>
    <t>$OS Items:Artisan Products:Desserts Candy Sweets:037014000207</t>
  </si>
  <si>
    <t>Endangered Species - Almonds Sea Salt &amp; Dark Chocolate</t>
  </si>
  <si>
    <t>$OS Items:Artisan Products:Desserts Candy Sweets:037014000566</t>
  </si>
  <si>
    <t>Endangered Species - Salted Peanuts + Dark Chocolate</t>
  </si>
  <si>
    <t>$OS Items:Artisan Products:Desserts Candy Sweets:037014242317</t>
  </si>
  <si>
    <t>Endangered Species - Smooth + Creamy Milk Chocolate</t>
  </si>
  <si>
    <t>$OS Items:Artisan Products:Desserts Candy Sweets:853522000382</t>
  </si>
  <si>
    <t>Enjoy Life Chewy Bar - Cocoa Loco</t>
  </si>
  <si>
    <t>$OS Items:Artisan Products:Desserts Candy Sweets:853522000702</t>
  </si>
  <si>
    <t>Enjoy Life Chocolate Bar - Ricemilk</t>
  </si>
  <si>
    <t>$OS Items:Artisan Products:Desserts Candy Sweets:853522000863</t>
  </si>
  <si>
    <t>Enjoy Life Crunchy Chocolate Chip Cookies</t>
  </si>
  <si>
    <t>$OS Items:Artisan Products:Desserts Candy Sweets:853522000726</t>
  </si>
  <si>
    <t>Enjoy Life Dark Chocolate Bar - Dark</t>
  </si>
  <si>
    <t>$OS Items:Artisan Products:Desserts Candy Sweets:853522000214</t>
  </si>
  <si>
    <t>Enjoy Life Soft Baked Chocolate Brownie Cookies</t>
  </si>
  <si>
    <t>$OS Items:Artisan Products:Desserts Candy Sweets:853522000191</t>
  </si>
  <si>
    <t>Enjoy Life Soft Baked Chocolate Chip Cookies</t>
  </si>
  <si>
    <t>$OS Items:Artisan Products:Desserts Candy Sweets:853522000184</t>
  </si>
  <si>
    <t>Enjoy Life Soft Baked Snickerdoodle</t>
  </si>
  <si>
    <t>$OS Items:Artisan Products:Desserts Candy Sweets:OS-2341</t>
  </si>
  <si>
    <t>Frittle - Chocolate covered 11 oz box</t>
  </si>
  <si>
    <t>$OS Items:Artisan Products:Desserts Candy Sweets:850000081017</t>
  </si>
  <si>
    <t>Frittle - Milk Chocolate Covered</t>
  </si>
  <si>
    <t>$OS Items:Artisan Products:Desserts Candy Sweets:869016000011</t>
  </si>
  <si>
    <t>Frittle Classic Peanut Brittle - 3.5 oz bag</t>
  </si>
  <si>
    <t>$OS Items:Artisan Products:Desserts Candy Sweets:850000081024</t>
  </si>
  <si>
    <t>Frittle Dark Chocolate Covered Peanut Brittle - 3 oz bag</t>
  </si>
  <si>
    <t>$OS Items:Artisan Products:Desserts Candy Sweets:864571000322</t>
  </si>
  <si>
    <t>Frozen Fruit Pops - Watermelon Lime - Chill Pop</t>
  </si>
  <si>
    <t>$OS Items:Artisan Products:Desserts Candy Sweets:897373001228</t>
  </si>
  <si>
    <t>Gelato - Caramello Sea Salt - Madisonos</t>
  </si>
  <si>
    <t>$OS Items:Artisan Products:Desserts Candy Sweets:897373001068</t>
  </si>
  <si>
    <t>Gelato - Dark Chocolate Orange - Madisonos</t>
  </si>
  <si>
    <t>$OS Items:Artisan Products:Desserts Candy Sweets:897373001129</t>
  </si>
  <si>
    <t>Gelato - Madagascar Vanilla - Madisonos</t>
  </si>
  <si>
    <t>$OS Items:Artisan Products:Desserts Candy Sweets:095225549694</t>
  </si>
  <si>
    <t>Grateful Graham Peanut Butter Bar</t>
  </si>
  <si>
    <t>$OS Items:Artisan Products:Desserts Candy Sweets:860868000235</t>
  </si>
  <si>
    <t>Grateful Grahams - Chocolate Grahams</t>
  </si>
  <si>
    <t>$OS Items:Artisan Products:Desserts Candy Sweets:860868000228</t>
  </si>
  <si>
    <t>Grateful Grahams - Original Grahams</t>
  </si>
  <si>
    <t>$OS Items:Artisan Products:Desserts Candy Sweets:OS-3101</t>
  </si>
  <si>
    <t>Hoptimist Crunch</t>
  </si>
  <si>
    <t>$OS Items:Artisan Products:Desserts Candy Sweets:860047000230</t>
  </si>
  <si>
    <t>LuckyGuy Brownie - Gluten Free</t>
  </si>
  <si>
    <t>$OS Items:Artisan Products:Desserts Candy Sweets:860047000209</t>
  </si>
  <si>
    <t>LuckyGuy Iconic Brownie</t>
  </si>
  <si>
    <t>$OS Items:Artisan Products:Desserts Candy Sweets:860047000216</t>
  </si>
  <si>
    <t>LuckyGuy Nutty Brownie</t>
  </si>
  <si>
    <t>$OS Items:Artisan Products:Desserts Candy Sweets:210003109000</t>
  </si>
  <si>
    <t>Milk Chocolate Chip Cookies - Homestead Bakery</t>
  </si>
  <si>
    <t>$OS Items:Artisan Products:Desserts Candy Sweets:210004109009</t>
  </si>
  <si>
    <t>Monster Cookies - Homestead Buttery Bakery</t>
  </si>
  <si>
    <t>$OS Items:Artisan Products:Desserts Candy Sweets:736211680969</t>
  </si>
  <si>
    <t>Moondance Gluten Free Chocolate Chip Bar</t>
  </si>
  <si>
    <t>$OS Items:Artisan Products:Desserts Candy Sweets:730669649820</t>
  </si>
  <si>
    <t>Moondance Gluten Free Coffee Cake</t>
  </si>
  <si>
    <t>$OS Items:Artisan Products:Desserts Candy Sweets:736211680761</t>
  </si>
  <si>
    <t>Moondance Mexican Wedding Cake Cookie</t>
  </si>
  <si>
    <t>$OS Items:Artisan Products:Desserts Candy Sweets:689076098847</t>
  </si>
  <si>
    <t>Moondance Mini Cheesecake - Chocolate Chip</t>
  </si>
  <si>
    <t>$OS Items:Artisan Products:Desserts Candy Sweets:689076098748</t>
  </si>
  <si>
    <t>Moondance Mini Cheesecake - Pumpkin</t>
  </si>
  <si>
    <t>$OS Items:Artisan Products:Desserts Candy Sweets:863721000441</t>
  </si>
  <si>
    <t>Nate's Candy Jar - Amaretto Chocolate Swirl Fudge</t>
  </si>
  <si>
    <t>$OS Items:Artisan Products:Desserts Candy Sweets:861583000289</t>
  </si>
  <si>
    <t>Nate's Candy Jar - Chewy Praline Fudge</t>
  </si>
  <si>
    <t>$OS Items:Artisan Products:Desserts Candy Sweets:861583000258</t>
  </si>
  <si>
    <t>Nate's Candy Jar - Chocolate/Peanut Butter Fudge</t>
  </si>
  <si>
    <t>$OS Items:Artisan Products:Desserts Candy Sweets:863721000403</t>
  </si>
  <si>
    <t>Nate's Candy Jar - Cookies &amp; Cream Fudge</t>
  </si>
  <si>
    <t>$OS Items:Artisan Products:Desserts Candy Sweets:861583000265</t>
  </si>
  <si>
    <t>Nate's Candy Jar - Dark Chocolate Caramel Sea Salt</t>
  </si>
  <si>
    <t>$OS Items:Artisan Products:Desserts Candy Sweets:861583000272</t>
  </si>
  <si>
    <t>Nate's Candy Jar - Rocky Road Fudge</t>
  </si>
  <si>
    <t>$OS Items:Artisan Products:Desserts Candy Sweets:616029068275</t>
  </si>
  <si>
    <t>Oberweis Ice Cream on the Go! Chocolate</t>
  </si>
  <si>
    <t>$OS Items:Artisan Products:Desserts Candy Sweets:616029068053</t>
  </si>
  <si>
    <t>Oberweis Sherbet on the Go! Lemon</t>
  </si>
  <si>
    <t>$OS Items:Artisan Products:Desserts Candy Sweets:616029068008</t>
  </si>
  <si>
    <t>Oberweis Sherbet on the Go! Orange</t>
  </si>
  <si>
    <t>$OS Items:Artisan Products:Desserts Candy Sweets:616029067711</t>
  </si>
  <si>
    <t>Oberweis Super Premium Ice Cream - Peppermint</t>
  </si>
  <si>
    <t>$OS Items:Artisan Products:Desserts Candy Sweets:OS-2028</t>
  </si>
  <si>
    <t>Organic Chocolate Frappe - Cafe Essentials</t>
  </si>
  <si>
    <t>$OS Items:Artisan Products:Desserts Candy Sweets:607491441031</t>
  </si>
  <si>
    <t>Pie - Chocolate Cream 10</t>
  </si>
  <si>
    <t>$OS Items:Artisan Products:Desserts Candy Sweets:071242070106</t>
  </si>
  <si>
    <t>Pie - German Chocolate</t>
  </si>
  <si>
    <t>$OS Items:Artisan Products:Desserts Candy Sweets:607491441017</t>
  </si>
  <si>
    <t>Pie - Lemon Meringue - 10</t>
  </si>
  <si>
    <t>$OS Items:Artisan Products:Desserts Candy Sweets:607491241105</t>
  </si>
  <si>
    <t>Pie - Natural Juice Cherry Pie 10</t>
  </si>
  <si>
    <t>$OS Items:Artisan Products:Desserts Candy Sweets:607491311105</t>
  </si>
  <si>
    <t>Pie - Variety Pack</t>
  </si>
  <si>
    <t>$OS Items:Artisan Products:Desserts Candy Sweets:100000058077</t>
  </si>
  <si>
    <t>pumpkin cake roll</t>
  </si>
  <si>
    <t>$OS Items:Artisan Products:Desserts Candy Sweets:700175985590</t>
  </si>
  <si>
    <t>Snickerdoodle Cookie - Bee Free</t>
  </si>
  <si>
    <t>$OS Items:Artisan Products:Desserts Candy Sweets:897373001686</t>
  </si>
  <si>
    <t>Sorbeto - Banana &amp; Mango - Madisonos</t>
  </si>
  <si>
    <t>$OS Items:Artisan Products:Desserts Candy Sweets:897373001310</t>
  </si>
  <si>
    <t>Sorbetto - Red Raspberry - Madisonos</t>
  </si>
  <si>
    <t>$OS Items:Artisan Products:Desserts Candy Sweets:897373001396</t>
  </si>
  <si>
    <t>Strawberry Lemon Sorbetto - Madisono's</t>
  </si>
  <si>
    <t>$OS Items:Artisan Products:Desserts Candy Sweets:0005L23</t>
  </si>
  <si>
    <t>Trio Truffle Assortment</t>
  </si>
  <si>
    <t>0005L23</t>
  </si>
  <si>
    <t>$OS Items:Artisan Products:Desserts Candy Sweets:0008L23</t>
  </si>
  <si>
    <t>Truffles - 70% Dark Chocolate</t>
  </si>
  <si>
    <t>0008L23</t>
  </si>
  <si>
    <t>$OS Items:Artisan Products:Desserts Candy Sweets:0010L23</t>
  </si>
  <si>
    <t>Truffles - Assortment</t>
  </si>
  <si>
    <t>0010L23</t>
  </si>
  <si>
    <t>$OS Items:Artisan Products:Desserts Candy Sweets:0006L23</t>
  </si>
  <si>
    <t>Truffles - Classic Dark Chocolate</t>
  </si>
  <si>
    <t>0006L23</t>
  </si>
  <si>
    <t>$OS Items:Artisan Products:Desserts Candy Sweets:0007L23</t>
  </si>
  <si>
    <t>Truffles - Classic Milk Chocolate</t>
  </si>
  <si>
    <t>0007L23</t>
  </si>
  <si>
    <t>$OS Items:Artisan Products:Desserts Candy Sweets:0009L23</t>
  </si>
  <si>
    <t>Truffles - Milk Chocolate</t>
  </si>
  <si>
    <t>0009L23</t>
  </si>
  <si>
    <t>$OS Items:Artisan Products:Desserts Candy Sweets:790429231351</t>
  </si>
  <si>
    <t>Valued Naturals Yogurt Pretzels</t>
  </si>
  <si>
    <t>$OS Items:Artisan Products:Coffee &amp; Tea:00014L24</t>
  </si>
  <si>
    <t>Blueberry Cream Coffee</t>
  </si>
  <si>
    <t>00014L24</t>
  </si>
  <si>
    <t>$OS Items:Artisan Products:Coffee &amp; Tea:00015L24</t>
  </si>
  <si>
    <t>Butter Rum Coffee</t>
  </si>
  <si>
    <t>00015L24</t>
  </si>
  <si>
    <t>$OS Items:Artisan Products:Coffee &amp; Tea:0005C24</t>
  </si>
  <si>
    <t>Caramel Crunch Coffee</t>
  </si>
  <si>
    <t>0005C24</t>
  </si>
  <si>
    <t>Caramel Crunch Coffee Whole Bean (bulk)</t>
  </si>
  <si>
    <t>$OS Items:Artisan Products:Coffee &amp; Tea:0020L24</t>
  </si>
  <si>
    <t>Chai Premium Tea</t>
  </si>
  <si>
    <t>0020L24</t>
  </si>
  <si>
    <t>$OS Items:Artisan Products:Coffee &amp; Tea:00016L24</t>
  </si>
  <si>
    <t>Chocolate Macadamia Nut Coffee</t>
  </si>
  <si>
    <t>00016L24</t>
  </si>
  <si>
    <t>$OS Items:Artisan Products:Coffee &amp; Tea:00017L24</t>
  </si>
  <si>
    <t>Cinn-A-Doodle Coffee</t>
  </si>
  <si>
    <t>00017L24</t>
  </si>
  <si>
    <t>$OS Items:Artisan Products:Coffee &amp; Tea:0006C24</t>
  </si>
  <si>
    <t>Cinnamon Hazelnut Cream Fudge Coffee</t>
  </si>
  <si>
    <t>0006C24</t>
  </si>
  <si>
    <t>$OS Items:Artisan Products:Coffee &amp; Tea:0021L24</t>
  </si>
  <si>
    <t>Citrus Hibiscus Tea</t>
  </si>
  <si>
    <t>0021L24</t>
  </si>
  <si>
    <t>$OS Items:Artisan Products:Coffee &amp; Tea:00254 10951</t>
  </si>
  <si>
    <t>Cold Brew</t>
  </si>
  <si>
    <t>00254 10951</t>
  </si>
  <si>
    <t>$OS Items:Artisan Products:Coffee &amp; Tea:899430001066</t>
  </si>
  <si>
    <t>Copper Moon Coffee - Costa Rican Blend</t>
  </si>
  <si>
    <t>$OS Items:Artisan Products:Coffee &amp; Tea:899430001097</t>
  </si>
  <si>
    <t>Copper Moon Coffee - Sumatra Blend</t>
  </si>
  <si>
    <t>$OS Items:Artisan Products:Coffee &amp; Tea:0007C24</t>
  </si>
  <si>
    <t>Costa Rica Coffee</t>
  </si>
  <si>
    <t>0007C24</t>
  </si>
  <si>
    <t>$OS Items:Artisan Products:Coffee &amp; Tea:0008C24</t>
  </si>
  <si>
    <t>Creme Brulee Coffee</t>
  </si>
  <si>
    <t>0008C24</t>
  </si>
  <si>
    <t>$OS Items:Artisan Products:Coffee &amp; Tea:0009C24</t>
  </si>
  <si>
    <t>French Vanilla Coffee</t>
  </si>
  <si>
    <t>0009C24</t>
  </si>
  <si>
    <t>$OS Items:Artisan Products:Coffee &amp; Tea:0012C24</t>
  </si>
  <si>
    <t>Hazelnut Coffee</t>
  </si>
  <si>
    <t>0012C24</t>
  </si>
  <si>
    <t>$OS Items:Artisan Products:Coffee &amp; Tea:0017C24</t>
  </si>
  <si>
    <t>Highlander Grogg Coffee Whole Bean (bulk)</t>
  </si>
  <si>
    <t>0017C24</t>
  </si>
  <si>
    <t>$OS Items:Artisan Products:Coffee &amp; Tea:00018L24</t>
  </si>
  <si>
    <t>Irish Cream Coffee</t>
  </si>
  <si>
    <t>00018L24</t>
  </si>
  <si>
    <t>$OS Items:Artisan Products:Coffee &amp; Tea:OS-3355</t>
  </si>
  <si>
    <t>Julian - Sunday Morning Blend (5 lb)</t>
  </si>
  <si>
    <t>$OS Items:Artisan Products:Coffee &amp; Tea:0010C24</t>
  </si>
  <si>
    <t>Macinac Island Chocolate Fudge Coffee</t>
  </si>
  <si>
    <t>0010C24</t>
  </si>
  <si>
    <t>$OS Items:Artisan Products:Coffee &amp; Tea:0011C24</t>
  </si>
  <si>
    <t>Mistletoe Mocha Coffee</t>
  </si>
  <si>
    <t>0011C24</t>
  </si>
  <si>
    <t>$OS Items:Artisan Products:Coffee &amp; Tea:0013C24</t>
  </si>
  <si>
    <t>Organic Black Magic Coffee</t>
  </si>
  <si>
    <t>0013C24</t>
  </si>
  <si>
    <t>Organic Black Magic Coffee Whole Bean (bulk)</t>
  </si>
  <si>
    <t>$OS Items:Artisan Products:Coffee &amp; Tea:0123b12</t>
  </si>
  <si>
    <t>Organic Breakfast Blend Coffee</t>
  </si>
  <si>
    <t>0123b12</t>
  </si>
  <si>
    <t>$OS Items:Artisan Products:Coffee &amp; Tea:OS-2282</t>
  </si>
  <si>
    <t>Organic Breakfast Blend Coffee Whole Bean (bulk)</t>
  </si>
  <si>
    <t>$OS Items:Artisan Products:Coffee &amp; Tea:0014C24</t>
  </si>
  <si>
    <t>Organic Ethiopian Yirgacheffe Coffee</t>
  </si>
  <si>
    <t>0014C24</t>
  </si>
  <si>
    <t>$OS Items:Artisan Products:Coffee &amp; Tea:0015C24</t>
  </si>
  <si>
    <t>Organic French Roast Coffee</t>
  </si>
  <si>
    <t>0015C24</t>
  </si>
  <si>
    <t>$OS Items:Artisan Products:Coffee &amp; Tea:0016C24</t>
  </si>
  <si>
    <t>Organic Harvest Cafe Signature Blend Coffee</t>
  </si>
  <si>
    <t>0016C24</t>
  </si>
  <si>
    <t>Organic Tanzania Peaberry Coffee</t>
  </si>
  <si>
    <t>$OS Items:Artisan Products:Coffee &amp; Tea:0018C24</t>
  </si>
  <si>
    <t>Pumpkin Pie Coffee</t>
  </si>
  <si>
    <t>0018C24</t>
  </si>
  <si>
    <t>$OS Items:Artisan Products:Coffee &amp; Tea:0019L24</t>
  </si>
  <si>
    <t>Relaxing Mint Chamomile Tea</t>
  </si>
  <si>
    <t>0019L24</t>
  </si>
  <si>
    <t>$OS Items:Artisan Products:Coffee &amp; Tea:0019C24</t>
  </si>
  <si>
    <t>Toasted Chestnut Cream Coffee</t>
  </si>
  <si>
    <t>0019C24</t>
  </si>
  <si>
    <t>$OS Items:Artisan Products:Other Local Meat Products:093966306651</t>
  </si>
  <si>
    <t>Beef Hot Dogs - Organic Prairie</t>
  </si>
  <si>
    <t>$OS Items:Artisan Products:Other Local Meat Products:021002005022</t>
  </si>
  <si>
    <t>Cracklins - Clifty Farm Country Meats</t>
  </si>
  <si>
    <t>$OS Items:Artisan Products:Other Local Meat Products:858021006125</t>
  </si>
  <si>
    <t>Stadium Brand Big Red Frankfurters</t>
  </si>
  <si>
    <t>$OS Items:Artisan Products:Sweet Sour and Salty:865791000406</t>
  </si>
  <si>
    <t>4505 Cracklins</t>
  </si>
  <si>
    <t>$OS Items:Artisan Products:Sweet Sour and Salty:863006000081</t>
  </si>
  <si>
    <t>4505 Cracklins Chili &amp; lime</t>
  </si>
  <si>
    <t>$OS Items:Artisan Products:Sweet Sour and Salty:857722005116</t>
  </si>
  <si>
    <t>Bourbon Barrel Caramel Sauce - Best Boy</t>
  </si>
  <si>
    <t>$OS Items:Artisan Products:Sweet Sour and Salty:857722005147</t>
  </si>
  <si>
    <t>Bourbon Barrel Caramel Sauce Ginger Lemon - Best Boy</t>
  </si>
  <si>
    <t>$OS Items:Artisan Products:Sweet Sour and Salty:799055730412</t>
  </si>
  <si>
    <t>Bread &amp; Butter Pickles - Dillman</t>
  </si>
  <si>
    <t>$OS Items:Artisan Products:Sweet Sour and Salty:799055731419</t>
  </si>
  <si>
    <t>Garlic Dill Pickles - Dillman</t>
  </si>
  <si>
    <t>$OS Items:Artisan Products:Sweet Sour and Salty:863358000234</t>
  </si>
  <si>
    <t>Indiana Pickle Moonshine Pickle</t>
  </si>
  <si>
    <t>$OS Items:Artisan Products:Sweet Sour and Salty:863358000203</t>
  </si>
  <si>
    <t>Indiana Pickle Pickle Chips</t>
  </si>
  <si>
    <t>$OS Items:Artisan Products:Sweet Sour and Salty:671896030039</t>
  </si>
  <si>
    <t>Naturally Nutty Organic Peanut Butter (Honey &amp; Cinnamon)</t>
  </si>
  <si>
    <t>$OS Items:Artisan Products:Sweet Sour and Salty:671896030015</t>
  </si>
  <si>
    <t>Naturally Nutty Organic Peanut Butter (Smooth)</t>
  </si>
  <si>
    <t>$OS Items:Artisan Products:Sweet Sour and Salty:799055740411</t>
  </si>
  <si>
    <t>Pickled Red Beets - Dillman</t>
  </si>
  <si>
    <t>$OS Items:Artisan Products:Sweet Sour and Salty:071450160125</t>
  </si>
  <si>
    <t>Sechler's No Garlic Hamburger Dill Pickles</t>
  </si>
  <si>
    <t>$OS Items:Artisan Products:Sweet Sour and Salty:071450160453</t>
  </si>
  <si>
    <t>Sechler's Sweet Gherkins</t>
  </si>
  <si>
    <t>$OS Items:Artisan Products:Sweet Sour and Salty:071450160033</t>
  </si>
  <si>
    <t>Sechler's Sweet Pickle Relish</t>
  </si>
  <si>
    <t>$OS Items:Artisan Products:Sweet Sour and Salty:799055741418</t>
  </si>
  <si>
    <t>Sweet Fire Beets - Dillmans</t>
  </si>
  <si>
    <t>$OS Items:Artisan Products:Sauces Dips &amp; Seasonings:195893108541</t>
  </si>
  <si>
    <t>Acapulco - Hot Sassy Sauce</t>
  </si>
  <si>
    <t>$OS Items:Artisan Products:Sauces Dips &amp; Seasonings:195893175161</t>
  </si>
  <si>
    <t>Acapulco - Sassy Sauce</t>
  </si>
  <si>
    <t>$OS Items:Artisan Products:Sauces Dips &amp; Seasonings:0011L19</t>
  </si>
  <si>
    <t>Apple Butta Bar-B-Q</t>
  </si>
  <si>
    <t>0011L19</t>
  </si>
  <si>
    <t>$OS Items:Artisan Products:Sauces Dips &amp; Seasonings:8538919</t>
  </si>
  <si>
    <t>Backroads BBQ - All Purpose Seasoning</t>
  </si>
  <si>
    <t>Backroads BBQ - Brisket Rub</t>
  </si>
  <si>
    <t>Backroads BBQ - Pork Rub</t>
  </si>
  <si>
    <t>$OS Items:Artisan Products:Sauces Dips &amp; Seasonings:642125954716</t>
  </si>
  <si>
    <t>Batch No. 2 Ballpark Mustard</t>
  </si>
  <si>
    <t>$OS Items:Artisan Products:Sauces Dips &amp; Seasonings:642125954280</t>
  </si>
  <si>
    <t>Batch No. 2 Blackened Cajun Mustard</t>
  </si>
  <si>
    <t>$OS Items:Artisan Products:Sauces Dips &amp; Seasonings:642125954723</t>
  </si>
  <si>
    <t>Batch No. 2 Tomato Catsup</t>
  </si>
  <si>
    <t>$OS Items:Artisan Products:Sauces Dips &amp; Seasonings:895377000902</t>
  </si>
  <si>
    <t>BBQ Sauce - Ancho Peach</t>
  </si>
  <si>
    <t>$OS Items:Artisan Products:Sauces Dips &amp; Seasonings:713757226011</t>
  </si>
  <si>
    <t>BBQ Sauce - Hab A Q - Local Folks</t>
  </si>
  <si>
    <t>$OS Items:Artisan Products:Sauces Dips &amp; Seasonings:705105012865</t>
  </si>
  <si>
    <t>BBQ Sauce - Honey Bar-Bee-Q Local Folks</t>
  </si>
  <si>
    <t>$OS Items:Artisan Products:Sauces Dips &amp; Seasonings:895377000926</t>
  </si>
  <si>
    <t>BBQ Sauce - Honey Mustard - JBs Best</t>
  </si>
  <si>
    <t>$OS Items:Artisan Products:Sauces Dips &amp; Seasonings:895377000469</t>
  </si>
  <si>
    <t>BBQ Sauce - JB's Bset Blazin' Bacon</t>
  </si>
  <si>
    <t>$OS Items:Artisan Products:Sauces Dips &amp; Seasonings:858702005119</t>
  </si>
  <si>
    <t>BBQ Sauce - Maple Bacon - JBs Best</t>
  </si>
  <si>
    <t>$OS Items:Artisan Products:Sauces Dips &amp; Seasonings:858702005379</t>
  </si>
  <si>
    <t>BBQ Sauce - Sriracha</t>
  </si>
  <si>
    <t>$OS Items:Artisan Products:Sauces Dips &amp; Seasonings:895377000919</t>
  </si>
  <si>
    <t>BBQ Sauce - Sweet &amp; Smoky - JBs Best</t>
  </si>
  <si>
    <t>$OS Items:Artisan Products:Sauces Dips &amp; Seasonings:857722005079</t>
  </si>
  <si>
    <t>Best Boy Mustard Bourbon Barrel</t>
  </si>
  <si>
    <t>$OS Items:Artisan Products:Sauces Dips &amp; Seasonings:857722005055</t>
  </si>
  <si>
    <t>Best Boy Mustard Deli Style</t>
  </si>
  <si>
    <t>$OS Items:Artisan Products:Sauces Dips &amp; Seasonings:8589819</t>
  </si>
  <si>
    <t>Bonz BarbBQ - Bold Sauce</t>
  </si>
  <si>
    <t>$OS Items:Artisan Products:Sauces Dips &amp; Seasonings:855783004284</t>
  </si>
  <si>
    <t>Bourbon Barrel - Pepper</t>
  </si>
  <si>
    <t>$OS Items:Artisan Products:Sauces Dips &amp; Seasonings:855783004277</t>
  </si>
  <si>
    <t>Bourbon Barrel - Sea Salt</t>
  </si>
  <si>
    <t>$OS Items:Artisan Products:Sauces Dips &amp; Seasonings:855783004420</t>
  </si>
  <si>
    <t>Bourbon Barrel - Smoked Chili Powder</t>
  </si>
  <si>
    <t>$OS Items:Artisan Products:Sauces Dips &amp; Seasonings:5578300446</t>
  </si>
  <si>
    <t>Bourbon Barrel - Togarashi</t>
  </si>
  <si>
    <t>$OS Items:Artisan Products:Sauces Dips &amp; Seasonings:855783004116</t>
  </si>
  <si>
    <t>Bourbon Barrel Soy Sauce</t>
  </si>
  <si>
    <t>$OS Items:Artisan Products:Sauces Dips &amp; Seasonings:855783004123</t>
  </si>
  <si>
    <t>Bourbon Barrel Worcestershire Sauce</t>
  </si>
  <si>
    <t>$OS Items:Artisan Products:Sauces Dips &amp; Seasonings:869238000103</t>
  </si>
  <si>
    <t>Brick House - Classic Sweet Herb</t>
  </si>
  <si>
    <t>$OS Items:Artisan Products:Sauces Dips &amp; Seasonings:869238000110</t>
  </si>
  <si>
    <t>Brick House - Creamy Garlic Herb</t>
  </si>
  <si>
    <t>$OS Items:Artisan Products:Sauces Dips &amp; Seasonings:869238000127</t>
  </si>
  <si>
    <t>Brick House - Sunny Honey Balsamic</t>
  </si>
  <si>
    <t>$OS Items:Artisan Products:Sauces Dips &amp; Seasonings:858702005942</t>
  </si>
  <si>
    <t>Brownwood - Ghost Pepper BBQ Sauce with Bourbon</t>
  </si>
  <si>
    <t>$OS Items:Artisan Products:Sauces Dips &amp; Seasonings:858702005751</t>
  </si>
  <si>
    <t>Brownwood Farms Apple Bacon BBQ Sauce</t>
  </si>
  <si>
    <t>$OS Items:Artisan Products:Sauces Dips &amp; Seasonings:858702005485</t>
  </si>
  <si>
    <t>Brownwood Farms Apple Riesling Salsa</t>
  </si>
  <si>
    <t>$OS Items:Artisan Products:Sauces Dips &amp; Seasonings:858702005416</t>
  </si>
  <si>
    <t>Brownwood Farms Cherry BBQ Sauce</t>
  </si>
  <si>
    <t>$OS Items:Artisan Products:Sauces Dips &amp; Seasonings:858702005430</t>
  </si>
  <si>
    <t>Brownwood Farms Famous Kream Mustard</t>
  </si>
  <si>
    <t>$OS Items:Artisan Products:Sauces Dips &amp; Seasonings:858702005836</t>
  </si>
  <si>
    <t>Brownwood Farms Golden Ale Mustard</t>
  </si>
  <si>
    <t>$OS Items:Artisan Products:Sauces Dips &amp; Seasonings:858702005478</t>
  </si>
  <si>
    <t>Brownwood Farms Jalapeno Cherry Salsa</t>
  </si>
  <si>
    <t>$OS Items:Artisan Products:Sauces Dips &amp; Seasonings:858702005683</t>
  </si>
  <si>
    <t>Brownwood Farms Slatherin' Wing Sauce</t>
  </si>
  <si>
    <t>$OS Items:Artisan Products:Sauces Dips &amp; Seasonings:0001B</t>
  </si>
  <si>
    <t>Buffalo Chicken Seasoning</t>
  </si>
  <si>
    <t>0001B</t>
  </si>
  <si>
    <t>$OS Items:Artisan Products:Sauces Dips &amp; Seasonings:859042006002</t>
  </si>
  <si>
    <t>Charlies Premium - Creamy Dill Ranch</t>
  </si>
  <si>
    <t>$OS Items:Artisan Products:Sauces Dips &amp; Seasonings:705105012964</t>
  </si>
  <si>
    <t>Country Fresh - Medium - Garden Salsa</t>
  </si>
  <si>
    <t>$OS Items:Artisan Products:Sauces Dips &amp; Seasonings:705105013060</t>
  </si>
  <si>
    <t>Country Fresh -Hot- Garden Salsa</t>
  </si>
  <si>
    <t>$OS Items:Artisan Products:Sauces Dips &amp; Seasonings:705105013961</t>
  </si>
  <si>
    <t>Country Fresh -Mild- Garden Salsa</t>
  </si>
  <si>
    <t>$OS Items:Artisan Products:Sauces Dips &amp; Seasonings:852064000034</t>
  </si>
  <si>
    <t>Crazy Charlie's Salsa - Hot</t>
  </si>
  <si>
    <t>$OS Items:Artisan Products:Sauces Dips &amp; Seasonings:8 52064 0000</t>
  </si>
  <si>
    <t>Crazy Charlie's Salsa - Medium</t>
  </si>
  <si>
    <t>8 52064 0000</t>
  </si>
  <si>
    <t>$OS Items:Artisan Products:Sauces Dips &amp; Seasonings:852064000010</t>
  </si>
  <si>
    <t>Crazy Charlie's Salsa - Mild</t>
  </si>
  <si>
    <t>$OS Items:Artisan Products:Sauces Dips &amp; Seasonings:852064000232</t>
  </si>
  <si>
    <t>Crazy Charlie's: Guacamole</t>
  </si>
  <si>
    <t>$OS Items:Artisan Products:Sauces Dips &amp; Seasonings:852064000102</t>
  </si>
  <si>
    <t>Crazy Charlie's: Salsa Con Queso</t>
  </si>
  <si>
    <t>$OS Items:Artisan Products:Sauces Dips &amp; Seasonings:853896007130</t>
  </si>
  <si>
    <t>Diced Tomatoes - Local Folks</t>
  </si>
  <si>
    <t>$OS Items:Artisan Products:Sauces Dips &amp; Seasonings:799055552519</t>
  </si>
  <si>
    <t>Dillman Farm - Spicy Marinara</t>
  </si>
  <si>
    <t>$OS Items:Artisan Products:Sauces Dips &amp; Seasonings:799055701610</t>
  </si>
  <si>
    <t>Dillman Midwest Tomato Salsa</t>
  </si>
  <si>
    <t>$OS Items:Artisan Products:Sauces Dips &amp; Seasonings:799055714610</t>
  </si>
  <si>
    <t>Dillman Smoky Chipotle Salsa</t>
  </si>
  <si>
    <t>Farmer's Sauce Hot Sassy Sauce</t>
  </si>
  <si>
    <t>$OS Items:Artisan Products:Sauces Dips &amp; Seasonings:858729005192</t>
  </si>
  <si>
    <t>Fresco Spice Blends - California</t>
  </si>
  <si>
    <t>$OS Items:Artisan Products:Sauces Dips &amp; Seasonings:858729005017</t>
  </si>
  <si>
    <t>Fresco Spice Blends - Penney's Little Italy</t>
  </si>
  <si>
    <t>$OS Items:Artisan Products:Sauces Dips &amp; Seasonings:858729005994</t>
  </si>
  <si>
    <t>Fresco Spice Blends - Signature Blend</t>
  </si>
  <si>
    <t>$OS Items:Artisan Products:Sauces Dips &amp; Seasonings:858729005499</t>
  </si>
  <si>
    <t>$OS Items:Artisan Products:Sauces Dips &amp; Seasonings:797833177039</t>
  </si>
  <si>
    <t>Frog Ranch Salsa - Hot</t>
  </si>
  <si>
    <t>$OS Items:Artisan Products:Sauces Dips &amp; Seasonings:729009600201</t>
  </si>
  <si>
    <t>Grill In Grill Out</t>
  </si>
  <si>
    <t>$OS Items:Artisan Products:Sauces Dips &amp; Seasonings:0004A19</t>
  </si>
  <si>
    <t>0004A19</t>
  </si>
  <si>
    <t>$OS Items:Artisan Products:Sauces Dips &amp; Seasonings:867732000001</t>
  </si>
  <si>
    <t>Historic BBQ - Black Beef &amp; Bird Rub</t>
  </si>
  <si>
    <t>$OS Items:Artisan Products:Sauces Dips &amp; Seasonings:867732000049</t>
  </si>
  <si>
    <t>Historic BBQ - Original BBQ Sauce</t>
  </si>
  <si>
    <t>$OS Items:Artisan Products:Sauces Dips &amp; Seasonings:867732000018</t>
  </si>
  <si>
    <t>Historic BBQ - Red Pork &amp; Poultry Rub</t>
  </si>
  <si>
    <t>$OS Items:Artisan Products:Sauces Dips &amp; Seasonings:867732000063</t>
  </si>
  <si>
    <t>Historic BBQ - Spicy BBQ Sauce</t>
  </si>
  <si>
    <t>$OS Items:Artisan Products:Sauces Dips &amp; Seasonings:867732000087</t>
  </si>
  <si>
    <t>Historic BBQ - Sweet Vinegar Dressing</t>
  </si>
  <si>
    <t>$OS Items:Artisan Products:Sauces Dips &amp; Seasonings:85254300700</t>
  </si>
  <si>
    <t>Historic BBQ - Sweet Zing Sauce</t>
  </si>
  <si>
    <t>$OS Items:Artisan Products:Sauces Dips &amp; Seasonings:860000262002</t>
  </si>
  <si>
    <t>Hoosier Daddy - Sweet and Sassy BBQ</t>
  </si>
  <si>
    <t>$OS Items:Artisan Products:Sauces Dips &amp; Seasonings:869262000100</t>
  </si>
  <si>
    <t>Hoosier Healthy Oils - Canola</t>
  </si>
  <si>
    <t>$OS Items:Artisan Products:Sauces Dips &amp; Seasonings:869262000117</t>
  </si>
  <si>
    <t>Hoosier Healthy Oils - Sunflower</t>
  </si>
  <si>
    <t>$OS Items:Artisan Products:Sauces Dips &amp; Seasonings:855446006020</t>
  </si>
  <si>
    <t>Hoosier Popcorn Salt</t>
  </si>
  <si>
    <t>$OS Items:Artisan Products:Sauces Dips &amp; Seasonings:855446006013</t>
  </si>
  <si>
    <t>Hoosier Popcorn Sunflower Oil</t>
  </si>
  <si>
    <t>$OS Items:Artisan Products:Sauces Dips &amp; Seasonings:0801x19</t>
  </si>
  <si>
    <t>House Dry Rub</t>
  </si>
  <si>
    <t>0801x19</t>
  </si>
  <si>
    <t>$OS Items:Artisan Products:Sauces Dips &amp; Seasonings:799861552956</t>
  </si>
  <si>
    <t>Hummus - Roasted Red Pepper - Darista</t>
  </si>
  <si>
    <t>$OS Items:Artisan Products:Sauces Dips &amp; Seasonings:853896007048</t>
  </si>
  <si>
    <t>Ketchup - Local Folks Foods</t>
  </si>
  <si>
    <t>$OS Items:Artisan Products:Sauces Dips &amp; Seasonings:858702005423</t>
  </si>
  <si>
    <t>Maple Bacon Onion Jam - Vino</t>
  </si>
  <si>
    <t>$OS Items:Artisan Products:Sauces Dips &amp; Seasonings:0001A</t>
  </si>
  <si>
    <t>Mexicali Taco Seasoning</t>
  </si>
  <si>
    <t>0001A</t>
  </si>
  <si>
    <t>$OS Items:Artisan Products:Sauces Dips &amp; Seasonings:864747000460</t>
  </si>
  <si>
    <t>Midwest Fresh Apple Rosemary Vinaigrette</t>
  </si>
  <si>
    <t>$OS Items:Artisan Products:Sauces Dips &amp; Seasonings:864747000415</t>
  </si>
  <si>
    <t>Midwest Fresh Blackstrap BBQ</t>
  </si>
  <si>
    <t>$OS Items:Artisan Products:Sauces Dips &amp; Seasonings:855413008002</t>
  </si>
  <si>
    <t>Midwest Fresh Chile Lime Vinaigrette</t>
  </si>
  <si>
    <t>$OS Items:Artisan Products:Sauces Dips &amp; Seasonings:895377000438</t>
  </si>
  <si>
    <t>Salad Dressing - Artichoke Parmesan with Pinot Grigio</t>
  </si>
  <si>
    <t>$OS Items:Artisan Products:Sauces Dips &amp; Seasonings:895377000414</t>
  </si>
  <si>
    <t>Salad Dressing - Balsamic &amp; Olive Oil with Chianti Wine</t>
  </si>
  <si>
    <t>$OS Items:Artisan Products:Sauces Dips &amp; Seasonings:895377000377</t>
  </si>
  <si>
    <t>Salad Dressing - Blueberry Balsamic</t>
  </si>
  <si>
    <t>$OS Items:Artisan Products:Sauces Dips &amp; Seasonings:895377000810</t>
  </si>
  <si>
    <t>Salad Dressing - Classic Italian with pinot grigio wine</t>
  </si>
  <si>
    <t>$OS Items:Artisan Products:Sauces Dips &amp; Seasonings:895377000834</t>
  </si>
  <si>
    <t>Salad Dressing - Creamy Light French with Syrah</t>
  </si>
  <si>
    <t>$OS Items:Artisan Products:Sauces Dips &amp; Seasonings:895377000445</t>
  </si>
  <si>
    <t>Salad Dressing - Gorgonzola Pear with Riesling</t>
  </si>
  <si>
    <t>$OS Items:Artisan Products:Sauces Dips &amp; Seasonings:858702005171</t>
  </si>
  <si>
    <t>Salad Dressing - Greek Feta with Chardonnay</t>
  </si>
  <si>
    <t>$OS Items:Artisan Products:Sauces Dips &amp; Seasonings:895377000407</t>
  </si>
  <si>
    <t>Salad Dressing - Roasted Garlic with Chardonnay</t>
  </si>
  <si>
    <t>$OS Items:Artisan Products:Sauces Dips &amp; Seasonings:799055702617</t>
  </si>
  <si>
    <t>Salsa - Black Bean - Dillman</t>
  </si>
  <si>
    <t>$OS Items:Artisan Products:Sauces Dips &amp; Seasonings:OS-1712</t>
  </si>
  <si>
    <t>Salsa - Country Fresh HOT Garden</t>
  </si>
  <si>
    <t>$OS Items:Artisan Products:Sauces Dips &amp; Seasonings:858702005225</t>
  </si>
  <si>
    <t>Salsa - Medium with Tequila</t>
  </si>
  <si>
    <t>Salsa - Midwest Tomato - Dillman</t>
  </si>
  <si>
    <t>$OS Items:Artisan Products:Sauces Dips &amp; Seasonings:858702005218</t>
  </si>
  <si>
    <t>Salsa - Mild with Tequila</t>
  </si>
  <si>
    <t>$OS Items:Artisan Products:Sauces Dips &amp; Seasonings:895377000964</t>
  </si>
  <si>
    <t>Salsa - Pineapple Mango with Tequila</t>
  </si>
  <si>
    <t>$OS Items:Artisan Products:Sauces Dips &amp; Seasonings:895377000971</t>
  </si>
  <si>
    <t>Salsa - Sizzling Ginger Peach with Tequila</t>
  </si>
  <si>
    <t>$OS Items:Artisan Products:Sauces Dips &amp; Seasonings:ANBS</t>
  </si>
  <si>
    <t>Sausage Seasoning - All Natural Bratwrust Seasoning</t>
  </si>
  <si>
    <t>ANBS</t>
  </si>
  <si>
    <t>$OS Items:Artisan Products:Sauces Dips &amp; Seasonings:012347</t>
  </si>
  <si>
    <t>Sausage Seasoning - Bisciuts Delight</t>
  </si>
  <si>
    <t>$OS Items:Artisan Products:Sauces Dips &amp; Seasonings:012344</t>
  </si>
  <si>
    <t>Sausage Seasoning - Chorizo</t>
  </si>
  <si>
    <t>$OS Items:Artisan Products:Sauces Dips &amp; Seasonings:012349</t>
  </si>
  <si>
    <t>Sausage seasoning - Farmer's Hot Breakfast</t>
  </si>
  <si>
    <t>$OS Items:Artisan Products:Sauces Dips &amp; Seasonings:012346</t>
  </si>
  <si>
    <t>Sausage seasoning - Farmer's Mild Breakfast</t>
  </si>
  <si>
    <t>$OS Items:Artisan Products:Sauces Dips &amp; Seasonings:012340</t>
  </si>
  <si>
    <t>Sausage Seasoning - Hint of Maple</t>
  </si>
  <si>
    <t>Sausage Seasoning - Hot Italian</t>
  </si>
  <si>
    <t>$OS Items:Artisan Products:Sauces Dips &amp; Seasonings:0802k19</t>
  </si>
  <si>
    <t>Sausage Seasoning - Jalepeno</t>
  </si>
  <si>
    <t>0802k19</t>
  </si>
  <si>
    <t>$OS Items:Artisan Products:Sauces Dips &amp; Seasonings:012343</t>
  </si>
  <si>
    <t>Sausage Seasoning - Mama's Mild Italian</t>
  </si>
  <si>
    <t>Sausage Seasoning - Sugar Free Garden Sage</t>
  </si>
  <si>
    <t>$OS Items:Artisan Products:Sauces Dips &amp; Seasonings:0802g19</t>
  </si>
  <si>
    <t>Sausage Seasoning - Sweet &amp; Sassy Sage</t>
  </si>
  <si>
    <t>0802g19</t>
  </si>
  <si>
    <t>$OS Items:Artisan Products:Sauces Dips &amp; Seasonings:782049000011</t>
  </si>
  <si>
    <t>Shoup's Seasoning</t>
  </si>
  <si>
    <t>Shoup's Steak Seasoning</t>
  </si>
  <si>
    <t>$OS Items:Artisan Products:Sauces Dips &amp; Seasonings:782049020507</t>
  </si>
  <si>
    <t>Shoups BBQ Sauce</t>
  </si>
  <si>
    <t>$OS Items:Artisan Products:Sauces Dips &amp; Seasonings:860139001213</t>
  </si>
  <si>
    <t>Smokin Ghost BBQ - All Purpose Rub</t>
  </si>
  <si>
    <t>$OS Items:Artisan Products:Sauces Dips &amp; Seasonings:OS-3342</t>
  </si>
  <si>
    <t>St Elmo- Creamy Horseradish</t>
  </si>
  <si>
    <t>$OS Items:Artisan Products:Sauces Dips &amp; Seasonings:OS-3341</t>
  </si>
  <si>
    <t>St Elmo- Root Beer Glaze</t>
  </si>
  <si>
    <t>$OS Items:Artisan Products:Sauces Dips &amp; Seasonings:853896007031</t>
  </si>
  <si>
    <t>Stoneground Xxpress Mustard</t>
  </si>
  <si>
    <t>$OS Items:Artisan Products:Sauces Dips &amp; Seasonings:853500004005</t>
  </si>
  <si>
    <t>Taco Eez - Seasoning Mix</t>
  </si>
  <si>
    <t>$OS Items:Artisan Products:Sauces Dips &amp; Seasonings:731279914544</t>
  </si>
  <si>
    <t>Troys Backyard BBQ sauce - Original Southern</t>
  </si>
  <si>
    <t>$OS Items:Artisan Products:Sauces Dips &amp; Seasonings:731279915428</t>
  </si>
  <si>
    <t>Troys Sweet Biscuits Honey BBQ Sauce</t>
  </si>
  <si>
    <t>$OS Items:Artisan Products:Sauces Dips &amp; Seasonings:850038683108</t>
  </si>
  <si>
    <t>Viva Tia Maria Queso Dip</t>
  </si>
  <si>
    <t>$OS Items:Artisan Products:Woodwork:0001D10</t>
  </si>
  <si>
    <t>Cheese Slicer Board</t>
  </si>
  <si>
    <t>0001D10</t>
  </si>
  <si>
    <t>$OS Items:Artisan Products:Woodwork:0003D10</t>
  </si>
  <si>
    <t>Cutting Board - Herringbone 14.75 x 23</t>
  </si>
  <si>
    <t>0003D10</t>
  </si>
  <si>
    <t>$OS Items:Artisan Products:Woodwork:0002D10</t>
  </si>
  <si>
    <t>Cutting Board - Medium Circle</t>
  </si>
  <si>
    <t>0002D10</t>
  </si>
  <si>
    <t>$OS Items:Artisan Products:Woodwork:0004D10</t>
  </si>
  <si>
    <t>Cutting Board - Medium Classic</t>
  </si>
  <si>
    <t>0004D10</t>
  </si>
  <si>
    <t>$OS Items:Artisan Products:Woodwork:OS-1323</t>
  </si>
  <si>
    <t>Cutting Board - Small</t>
  </si>
  <si>
    <t>$OS Items:Artisan Products:Woodwork:0020A10</t>
  </si>
  <si>
    <t>Cutting Board - X Small with Handle</t>
  </si>
  <si>
    <t>0020A10</t>
  </si>
  <si>
    <t>$OS Items:Artisan Products:Woodwork:0005D10</t>
  </si>
  <si>
    <t>Cutting Board with Juice Groove - Large</t>
  </si>
  <si>
    <t>0005D10</t>
  </si>
  <si>
    <t>$OS Items:Artisan Products:Woodwork:0006D10</t>
  </si>
  <si>
    <t>Knife - Wood</t>
  </si>
  <si>
    <t>0006D10</t>
  </si>
  <si>
    <t>$OS Items:Artisan Products:Woodwork:0019D10</t>
  </si>
  <si>
    <t>Knife Block</t>
  </si>
  <si>
    <t>0019D10</t>
  </si>
  <si>
    <t>$OS Items:Artisan Products:Woodwork:0009D10</t>
  </si>
  <si>
    <t>Mason Jar Lid</t>
  </si>
  <si>
    <t>0009D10</t>
  </si>
  <si>
    <t>$OS Items:Artisan Products:Woodwork:OS-3156</t>
  </si>
  <si>
    <t>Napkin Holder</t>
  </si>
  <si>
    <t>$OS Items:Artisan Products:Woodwork:0010D10</t>
  </si>
  <si>
    <t>Oven Rack Push/Pull</t>
  </si>
  <si>
    <t>0010D10</t>
  </si>
  <si>
    <t>$OS Items:Artisan Products:Woodwork:0013D10</t>
  </si>
  <si>
    <t>Pizza Cutter</t>
  </si>
  <si>
    <t>0013D10</t>
  </si>
  <si>
    <t>$OS Items:Artisan Products:Woodwork:0020D10</t>
  </si>
  <si>
    <t>Small Presentation Board (rectangle with handles)</t>
  </si>
  <si>
    <t>0020D10</t>
  </si>
  <si>
    <t>Spatula Turner - Medium</t>
  </si>
  <si>
    <t>$OS Items:Artisan Products:Woodwork:0007D10</t>
  </si>
  <si>
    <t>Spoon - Angled</t>
  </si>
  <si>
    <t>0007D10</t>
  </si>
  <si>
    <t>$OS Items:Artisan Products:Woodwork:0008D10</t>
  </si>
  <si>
    <t>Spoon - Long Round - Plain</t>
  </si>
  <si>
    <t>0008D10</t>
  </si>
  <si>
    <t>$OS Items:Artisan Products:Woodwork:0011D10</t>
  </si>
  <si>
    <t>Spoon - Oval - Plain</t>
  </si>
  <si>
    <t>0011D10</t>
  </si>
  <si>
    <t>$OS Items:Artisan Products:Woodwork:0012D10</t>
  </si>
  <si>
    <t>Spoon - Oval with Holes</t>
  </si>
  <si>
    <t>0012D10</t>
  </si>
  <si>
    <t>$OS Items:Artisan Products:Woodwork:0014A10</t>
  </si>
  <si>
    <t>Spoon - Round - Plain</t>
  </si>
  <si>
    <t>0014A10</t>
  </si>
  <si>
    <t>$OS Items:Artisan Products:Woodwork:0015D10</t>
  </si>
  <si>
    <t>Spoon - Round - With Holes</t>
  </si>
  <si>
    <t>0015D10</t>
  </si>
  <si>
    <t>$OS Items:Artisan Products:Woodwork:0016D10</t>
  </si>
  <si>
    <t>Spoon - Round - With Slots</t>
  </si>
  <si>
    <t>0016D10</t>
  </si>
  <si>
    <t>$OS Items:Artisan Products:Woodwork:0018D10</t>
  </si>
  <si>
    <t>Spork</t>
  </si>
  <si>
    <t>0018D10</t>
  </si>
  <si>
    <t>$OS Items:Artisan Products:Woodwork:0017D10</t>
  </si>
  <si>
    <t>Utensil Holder - Single</t>
  </si>
  <si>
    <t>0017D10</t>
  </si>
  <si>
    <t>$OS Items:Poultry:Pasture Raised Turkey:2201T68</t>
  </si>
  <si>
    <t>Jerky - Spicy Honey</t>
  </si>
  <si>
    <t>2201T68</t>
  </si>
  <si>
    <t>$OS Items:Poultry:Pasture Raised Turkey:2109B68</t>
  </si>
  <si>
    <t>Turkey - Brined Turkey</t>
  </si>
  <si>
    <t>2109B68</t>
  </si>
  <si>
    <t>$OS Items:Poultry:Pasture Raised Turkey:2046K68</t>
  </si>
  <si>
    <t>Turkey - Feet</t>
  </si>
  <si>
    <t>2046K68</t>
  </si>
  <si>
    <t>$OS Items:Poultry:Pasture Raised Turkey:2044P68</t>
  </si>
  <si>
    <t>Turkey - Giblets</t>
  </si>
  <si>
    <t>2044P68</t>
  </si>
  <si>
    <t>$OS Items:Poultry:Pasture Raised Turkey:2046L68</t>
  </si>
  <si>
    <t>Turkey - Gizzards</t>
  </si>
  <si>
    <t>2046L68</t>
  </si>
  <si>
    <t>$OS Items:Poultry:Pasture Raised Turkey:2046P68</t>
  </si>
  <si>
    <t>Turkey - Liver</t>
  </si>
  <si>
    <t>2046P68</t>
  </si>
  <si>
    <t>$OS Items:Poultry:Pasture Raised Turkey:2042P68</t>
  </si>
  <si>
    <t>Turkey - Neck</t>
  </si>
  <si>
    <t>$OS Items:Poultry:Pasture Raised Turkey:2033P68</t>
  </si>
  <si>
    <t>Turkey - Thighs</t>
  </si>
  <si>
    <t>2033P68</t>
  </si>
  <si>
    <t>$OS Items:Poultry:Pasture Raised Turkey:2109T68</t>
  </si>
  <si>
    <t>Turkey - Whole</t>
  </si>
  <si>
    <t>2109T68</t>
  </si>
  <si>
    <t>$OS Items:Poultry:Pasture Raised Turkey:2110T68</t>
  </si>
  <si>
    <t>Turkey - Whole /giblets</t>
  </si>
  <si>
    <t>2110T68</t>
  </si>
  <si>
    <t>$OS Items:Poultry:Pasture Raised Turkey:2109S68</t>
  </si>
  <si>
    <t>Turkey - Whole Smoked</t>
  </si>
  <si>
    <t>2109S68</t>
  </si>
  <si>
    <t>$OS Items:Poultry:Pasture Raised Turkey:3111T68</t>
  </si>
  <si>
    <t>Turkey - Wing</t>
  </si>
  <si>
    <t>3111T68</t>
  </si>
  <si>
    <t>$OS Items:Poultry:Pasture Raised Turkey:3111L68</t>
  </si>
  <si>
    <t>Turkey - Wings Bulk packed</t>
  </si>
  <si>
    <t>3111L68</t>
  </si>
  <si>
    <t>$OS Items:Poultry:Pasture Raised Turkey:2045P68</t>
  </si>
  <si>
    <t>Turkey -Hearts</t>
  </si>
  <si>
    <t>2045P68</t>
  </si>
  <si>
    <t>$OS Items:Poultry:Pasture Raised Turkey:2013T68</t>
  </si>
  <si>
    <t>Turkey Breast</t>
  </si>
  <si>
    <t>2013T68</t>
  </si>
  <si>
    <t>$OS Items:Poultry:Pasture Raised Turkey:2013b68</t>
  </si>
  <si>
    <t>Turkey Breast - Bulk</t>
  </si>
  <si>
    <t>2013b68</t>
  </si>
  <si>
    <t>$OS Items:Poultry:Pasture Raised Turkey:OS-1967</t>
  </si>
  <si>
    <t>Turkey Breast - cubed</t>
  </si>
  <si>
    <t>$OS Items:Poultry:Pasture Raised Turkey:2002T68</t>
  </si>
  <si>
    <t>Turkey Drumstick- Uncured All Natural*</t>
  </si>
  <si>
    <t>2002T68</t>
  </si>
  <si>
    <t>$OS Items:Poultry:Pasture Raised Turkey:2002Q68</t>
  </si>
  <si>
    <t>Turkey Drumstick-Bulk Packed</t>
  </si>
  <si>
    <t>2002Q68</t>
  </si>
  <si>
    <t>$OS Items:Poultry:Pasture Raised Turkey:2002S68</t>
  </si>
  <si>
    <t>Turkey Drumsticks</t>
  </si>
  <si>
    <t>2002S68</t>
  </si>
  <si>
    <t>$OS Items:Poultry:Pasture Raised Turkey:2010T68</t>
  </si>
  <si>
    <t>Turkey Frames</t>
  </si>
  <si>
    <t>2010T68</t>
  </si>
  <si>
    <t>$OS Items:Poultry:Pasture Raised Turkey:0111x68</t>
  </si>
  <si>
    <t>Turkey Patties - seasoned</t>
  </si>
  <si>
    <t>0111x68</t>
  </si>
  <si>
    <t>$OS Items:Poultry:Pasture Raised Turkey:2222T68</t>
  </si>
  <si>
    <t>Turkey Sausage - Farmer\'s Mild Breakfast</t>
  </si>
  <si>
    <t>2222T68</t>
  </si>
  <si>
    <t>$OS Items:Poultry:Pasture Raised Turkey:2009T68</t>
  </si>
  <si>
    <t>Turkey Stock - Quart</t>
  </si>
  <si>
    <t>2009T68</t>
  </si>
  <si>
    <t>$OS Items:Poultry:Pasture Raised Turkey:2009x68</t>
  </si>
  <si>
    <t>Turkey Trim</t>
  </si>
  <si>
    <t>2009x68</t>
  </si>
  <si>
    <t>$OS Items:Artisan Products:Beverages &amp; Ferments:866356000329</t>
  </si>
  <si>
    <t>Amazing Hazel's Bloody Mary Mix</t>
  </si>
  <si>
    <t>$OS Items:Artisan Products:Beverages &amp; Ferments:748252025579</t>
  </si>
  <si>
    <t>KimChi</t>
  </si>
  <si>
    <t>$OS Items:Artisan Products:Beverages &amp; Ferments:748252025685</t>
  </si>
  <si>
    <t>Kombucha - Cherry</t>
  </si>
  <si>
    <t>$OS Items:Artisan Products:Beverages &amp; Ferments:748252025760</t>
  </si>
  <si>
    <t>Kombucha - Ginger</t>
  </si>
  <si>
    <t>$OS Items:Artisan Products:Beverages &amp; Ferments:850008871238</t>
  </si>
  <si>
    <t>Kombucha - Ginger Lemon</t>
  </si>
  <si>
    <t>$OS Items:Artisan Products:Beverages &amp; Ferments:0001G15</t>
  </si>
  <si>
    <t>Kombucha - Grape</t>
  </si>
  <si>
    <t>0001G15</t>
  </si>
  <si>
    <t>$OS Items:Artisan Products:Beverages &amp; Ferments:850008871306</t>
  </si>
  <si>
    <t>Kombucha - Mango Turmeric</t>
  </si>
  <si>
    <t>$OS Items:Artisan Products:Beverages &amp; Ferments:861055000403</t>
  </si>
  <si>
    <t>Kombucha - Peach Blossom</t>
  </si>
  <si>
    <t>$OS Items:Artisan Products:Beverages &amp; Ferments:748252025784</t>
  </si>
  <si>
    <t>Kombucha - Pineapple</t>
  </si>
  <si>
    <t>$OS Items:Artisan Products:Beverages &amp; Ferments:0001H15</t>
  </si>
  <si>
    <t>Kombucha - Plain</t>
  </si>
  <si>
    <t>0001H15</t>
  </si>
  <si>
    <t>$OS Items:Artisan Products:Beverages &amp; Ferments:850008871221</t>
  </si>
  <si>
    <t>Kombucha - Pomegranate</t>
  </si>
  <si>
    <t>$OS Items:Artisan Products:Beverages &amp; Ferments:861055000426</t>
  </si>
  <si>
    <t>Kombucha - Raspberry Hibiscus</t>
  </si>
  <si>
    <t>$OS Items:Artisan Products:Beverages &amp; Ferments:616029017006</t>
  </si>
  <si>
    <t>Lemon Iced Tea - Oberweis</t>
  </si>
  <si>
    <t>$OS Items:Artisan Products:Beverages &amp; Ferments:851373005051</t>
  </si>
  <si>
    <t>NOOMA Electrolyte Drink Blueberry Peach</t>
  </si>
  <si>
    <t>$OS Items:Artisan Products:Beverages &amp; Ferments:851373005082</t>
  </si>
  <si>
    <t>NOOMA Electrolyte Drink Mango</t>
  </si>
  <si>
    <t>$OS Items:Artisan Products:Beverages &amp; Ferments:851373005297</t>
  </si>
  <si>
    <t>NOOMA Electrolyte Drink Watermelon Lime</t>
  </si>
  <si>
    <t>$OS Items:Artisan Products:Beverages &amp; Ferments:6 16029 0138</t>
  </si>
  <si>
    <t>Oberweis Single Fruit Punch</t>
  </si>
  <si>
    <t>6 16029 0138</t>
  </si>
  <si>
    <t>$OS Items:Artisan Products:Beverages &amp; Ferments:6 16029 0170</t>
  </si>
  <si>
    <t>Oberweis Single Ice tea</t>
  </si>
  <si>
    <t>6 16029 0170</t>
  </si>
  <si>
    <t>$OS Items:Artisan Products:Beverages &amp; Ferments:616029012032</t>
  </si>
  <si>
    <t>Oberweis Single Lemonade</t>
  </si>
  <si>
    <t>$OS Items:Artisan Products:Beverages &amp; Ferments:6 16029 0124</t>
  </si>
  <si>
    <t>Oberweis Single Raspberry Lemonade</t>
  </si>
  <si>
    <t>6 16029 0124</t>
  </si>
  <si>
    <t>$OS Items:Artisan Products:Beverages &amp; Ferments:078000027563</t>
  </si>
  <si>
    <t>Orange Crush</t>
  </si>
  <si>
    <t>$OS Items:Artisan Products:Beverages &amp; Ferments:860003591925</t>
  </si>
  <si>
    <t>Press Start Energy Drink</t>
  </si>
  <si>
    <t>$OS Items:Artisan Products:Beverages &amp; Ferments:075506042021</t>
  </si>
  <si>
    <t>Root Beer - Triple XXX</t>
  </si>
  <si>
    <t>$OS Items:Artisan Products:Beverages &amp; Ferments:855344006221</t>
  </si>
  <si>
    <t>Simplicity - Fat Burner</t>
  </si>
  <si>
    <t>$OS Items:Artisan Products:Beverages &amp; Ferments:OS-1982</t>
  </si>
  <si>
    <t>Simplicity - Fresh Air</t>
  </si>
  <si>
    <t>Simplicity - Orange Heaven</t>
  </si>
  <si>
    <t>$OS Items:Artisan Products:Beverages &amp; Ferments:OS-1980</t>
  </si>
  <si>
    <t>Simplicity - Wheatini</t>
  </si>
  <si>
    <t>$OS Items:Artisan Products:Beverages &amp; Ferments:072063000068</t>
  </si>
  <si>
    <t>Sioux City - Cream Soda</t>
  </si>
  <si>
    <t>$OS Items:Artisan Products:Beverages &amp; Ferments:072063002659</t>
  </si>
  <si>
    <t>Sioux City - Orange Cream Soda</t>
  </si>
  <si>
    <t>$OS Items:Artisan Products:Beverages &amp; Ferments:072063000051</t>
  </si>
  <si>
    <t>Sioux City Sarsaparilla</t>
  </si>
  <si>
    <t>$OS Items:Artisan Products:Beverages &amp; Ferments:OS-3323</t>
  </si>
  <si>
    <t>Strawberry Soda</t>
  </si>
  <si>
    <t>$OS Items:Artisan Products:Beverages &amp; Ferments:859994006020</t>
  </si>
  <si>
    <t>Suckerpunch Bloody Mary Mix</t>
  </si>
  <si>
    <t>$OS Items:Artisan Products:Beverages &amp; Ferments:855783004499</t>
  </si>
  <si>
    <t>Woodford Reserve - Spiced Cherry Bitters</t>
  </si>
  <si>
    <t>$OS Items:Eggs - Pastured:0016G26</t>
  </si>
  <si>
    <t>Eggs - Dozen - Fed Organic Grains</t>
  </si>
  <si>
    <t>0016G26</t>
  </si>
  <si>
    <t>$OS Items:Eggs - Pastured:0017I26</t>
  </si>
  <si>
    <t>Eggs - Dozen - Pasture Raised</t>
  </si>
  <si>
    <t>0017I26</t>
  </si>
  <si>
    <t>$OS Items:Eggs - Pastured:OS-2098</t>
  </si>
  <si>
    <t>Eggs - Dozen - Seven Sons</t>
  </si>
  <si>
    <t>$OS Items:Eggs - Pastured:0015F26</t>
  </si>
  <si>
    <t>Eggs - Dozen- Certified Organic</t>
  </si>
  <si>
    <t>0015F26</t>
  </si>
  <si>
    <t>$OS Items:Artisan Products:Pure Maple Syrup:OS-1684</t>
  </si>
  <si>
    <t>1/2 Pint</t>
  </si>
  <si>
    <t>$OS Items:Artisan Products:Pure Maple Syrup:OS-2120</t>
  </si>
  <si>
    <t>Large Maple Leaf</t>
  </si>
  <si>
    <t>$OS Items:Artisan Products:Pure Maple Syrup:OS-2127</t>
  </si>
  <si>
    <t>Maple Candy - 1 oz</t>
  </si>
  <si>
    <t>$OS Items:Artisan Products:Pure Maple Syrup:OS-2301</t>
  </si>
  <si>
    <t>Maple Candy - 2 oz</t>
  </si>
  <si>
    <t>$OS Items:Artisan Products:Pure Maple Syrup:OS-2126</t>
  </si>
  <si>
    <t>Maple Cream</t>
  </si>
  <si>
    <t>$OS Items:Artisan Products:Pure Maple Syrup:OS-2123</t>
  </si>
  <si>
    <t>Maple Pecan Topping</t>
  </si>
  <si>
    <t>$OS Items:Artisan Products:Pure Maple Syrup:OS-2125</t>
  </si>
  <si>
    <t>Maple Sugar</t>
  </si>
  <si>
    <t>$OS Items:Artisan Products:Pure Maple Syrup:OS-2124</t>
  </si>
  <si>
    <t>Maple Walnut Topping</t>
  </si>
  <si>
    <t>$OS Items:Artisan Products:Pure Maple Syrup:OS-2121</t>
  </si>
  <si>
    <t>Medium Maple Leaf</t>
  </si>
  <si>
    <t>$OS Items:Artisan Products:Pure Maple Syrup:0003A9</t>
  </si>
  <si>
    <t>Pure Maple Syrup - 12 oz</t>
  </si>
  <si>
    <t>0003A9</t>
  </si>
  <si>
    <t>$OS Items:Artisan Products:Pure Maple Syrup:0003S9</t>
  </si>
  <si>
    <t>Pure Maple Syrup - Quart</t>
  </si>
  <si>
    <t>0003S9</t>
  </si>
  <si>
    <t>$OS Items:Artisan Products:Pure Maple Syrup:OS-2303</t>
  </si>
  <si>
    <t>Pure Maple Syrup in Ceramic Jug (10 oz)</t>
  </si>
  <si>
    <t>$OS Items:Artisan Products:Pure Maple Syrup:0001A09</t>
  </si>
  <si>
    <t>Small Maple Leaf</t>
  </si>
  <si>
    <t>0001A09</t>
  </si>
  <si>
    <t>$OS Items:Artisan Products:Honey:0006H</t>
  </si>
  <si>
    <t>Comb Honey</t>
  </si>
  <si>
    <t>0006H</t>
  </si>
  <si>
    <t>$OS Items:Artisan Products:Honey:0007H</t>
  </si>
  <si>
    <t>Creamed Honey 11.5oz</t>
  </si>
  <si>
    <t>0007H</t>
  </si>
  <si>
    <t>$OS Items:Artisan Products:Honey:0013H13</t>
  </si>
  <si>
    <t>Honey - 16oz</t>
  </si>
  <si>
    <t>0013H13</t>
  </si>
  <si>
    <t>$OS Items:Artisan Products:Honey:0001H13</t>
  </si>
  <si>
    <t>Honey - 32oz</t>
  </si>
  <si>
    <t>0001H13</t>
  </si>
  <si>
    <t>$OS Items:Artisan Products:Honey:0002H13</t>
  </si>
  <si>
    <t>Honey - 48oz</t>
  </si>
  <si>
    <t>0002H13</t>
  </si>
  <si>
    <t>$OS Items:Artisan Products:Honey:0005H17</t>
  </si>
  <si>
    <t>Honey Bear - 8oz</t>
  </si>
  <si>
    <t>0005H17</t>
  </si>
  <si>
    <t>$OS Items:Artisan Products:Honey:0004H13</t>
  </si>
  <si>
    <t>Honey Bear- 12 oz</t>
  </si>
  <si>
    <t>0004H13</t>
  </si>
  <si>
    <t>$OS Items:Artisan Products:Honey:OS-2082</t>
  </si>
  <si>
    <t>Honey Stix (Assorted Flavors) - Bastin Honey Bee Farm LLC</t>
  </si>
  <si>
    <t>$OS Items:Produce:Chemical Free:4020P91</t>
  </si>
  <si>
    <t>Apples - Golden Delicious</t>
  </si>
  <si>
    <t>4020P91</t>
  </si>
  <si>
    <t>$OS Items:Produce:Chemical Free:4884P91</t>
  </si>
  <si>
    <t>Arugula</t>
  </si>
  <si>
    <t>4884P91</t>
  </si>
  <si>
    <t>$OS Items:Produce:Chemical Free:OS-1861</t>
  </si>
  <si>
    <t>$OS Items:Produce:Chemical Free:4887P91</t>
  </si>
  <si>
    <t>Basil - Sweet</t>
  </si>
  <si>
    <t>4887P91</t>
  </si>
  <si>
    <t>$OS Items:Produce:Chemical Free:4535P91</t>
  </si>
  <si>
    <t>Beans - Green</t>
  </si>
  <si>
    <t>4535P91</t>
  </si>
  <si>
    <t>$OS Items:Produce:Chemical Free:4066P91</t>
  </si>
  <si>
    <t>Beans Green</t>
  </si>
  <si>
    <t>4066P91</t>
  </si>
  <si>
    <t>$OS Items:Produce:Chemical Free:4539P3</t>
  </si>
  <si>
    <t>Beets - Bunched</t>
  </si>
  <si>
    <t>4539P3</t>
  </si>
  <si>
    <t>$OS Items:Produce:Chemical Free:4539P91</t>
  </si>
  <si>
    <t>Beets - Golden</t>
  </si>
  <si>
    <t>4539P91</t>
  </si>
  <si>
    <t>Beets - Loose</t>
  </si>
  <si>
    <t>$OS Items:Produce:Chemical Free:4545P91</t>
  </si>
  <si>
    <t>Bok Choy</t>
  </si>
  <si>
    <t>4545P91</t>
  </si>
  <si>
    <t>$OS Items:Produce:Chemical Free:3082P91</t>
  </si>
  <si>
    <t>Broccoli - Baby</t>
  </si>
  <si>
    <t>3082P91</t>
  </si>
  <si>
    <t>Broccoli - Crowns</t>
  </si>
  <si>
    <t>$OS Items:Produce:Chemical Free:4550P91</t>
  </si>
  <si>
    <t>Brussels Sprouts</t>
  </si>
  <si>
    <t>4550P91</t>
  </si>
  <si>
    <t>$OS Items:Produce:Chemical Free:4552P91</t>
  </si>
  <si>
    <t>Cabbage - Napa</t>
  </si>
  <si>
    <t>4552P91</t>
  </si>
  <si>
    <t>$OS Items:Produce:Chemical Free:4554P91</t>
  </si>
  <si>
    <t>Cabbage - Red</t>
  </si>
  <si>
    <t>4554P91</t>
  </si>
  <si>
    <t>$OS Items:Produce:Chemical Free:4555P91</t>
  </si>
  <si>
    <t>Cabbage - Savoy - Tender Sweet</t>
  </si>
  <si>
    <t>4555P91</t>
  </si>
  <si>
    <t>$OS Items:Produce:Chemical Free:4094P91</t>
  </si>
  <si>
    <t>Carrots - Bunched</t>
  </si>
  <si>
    <t>4094P91</t>
  </si>
  <si>
    <t>Carrots - Loose</t>
  </si>
  <si>
    <t>$OS Items:Produce:Chemical Free:4572P</t>
  </si>
  <si>
    <t>Cauliflower</t>
  </si>
  <si>
    <t>4572P</t>
  </si>
  <si>
    <t>$OS Items:Produce:Chemical Free:4586P91</t>
  </si>
  <si>
    <t>Chard - Swiss  - Green</t>
  </si>
  <si>
    <t>4586P91</t>
  </si>
  <si>
    <t>$OS Items:Produce:Chemical Free:4889P91</t>
  </si>
  <si>
    <t>Cilantro</t>
  </si>
  <si>
    <t>4889P91</t>
  </si>
  <si>
    <t>$OS Items:Produce:Chemical Free:4077P91</t>
  </si>
  <si>
    <t>Corn - Sweet - Bi-Colored</t>
  </si>
  <si>
    <t>4077P91</t>
  </si>
  <si>
    <t>Corn - Sweet - Yellow</t>
  </si>
  <si>
    <t>$OS Items:Produce:Chemical Free:4062P91</t>
  </si>
  <si>
    <t>Cucumber</t>
  </si>
  <si>
    <t>4062P91</t>
  </si>
  <si>
    <t>$OS Items:Produce:Chemical Free:4596P91</t>
  </si>
  <si>
    <t>Cucumbers - Pickling</t>
  </si>
  <si>
    <t>4596P91</t>
  </si>
  <si>
    <t>$OS Items:Produce:Chemical Free:4891P91</t>
  </si>
  <si>
    <t>Dill</t>
  </si>
  <si>
    <t>4891P91</t>
  </si>
  <si>
    <t>$OS Items:Produce:Chemical Free:4081P91</t>
  </si>
  <si>
    <t>Eggplant</t>
  </si>
  <si>
    <t>4081P91</t>
  </si>
  <si>
    <t>$OS Items:Produce:Chemical Free:3399P91</t>
  </si>
  <si>
    <t>Garlic</t>
  </si>
  <si>
    <t>3399P91</t>
  </si>
  <si>
    <t>$OS Items:Produce:Chemical Free:4627P91</t>
  </si>
  <si>
    <t>Kale - Green Leaf</t>
  </si>
  <si>
    <t>4627P91</t>
  </si>
  <si>
    <t>$OS Items:Produce:Chemical Free:3095P91</t>
  </si>
  <si>
    <t>Kale - Red Leaf</t>
  </si>
  <si>
    <t>3095P91</t>
  </si>
  <si>
    <t>$OS Items:Produce:Chemical Free:4628P91</t>
  </si>
  <si>
    <t>Kohlrabi</t>
  </si>
  <si>
    <t>4628P91</t>
  </si>
  <si>
    <t>$OS Items:Produce:Chemical Free:4632P91</t>
  </si>
  <si>
    <t>Lettuce - Bibb - Buttercrunch - Head - Green</t>
  </si>
  <si>
    <t>4632P91</t>
  </si>
  <si>
    <t>$OS Items:Produce:Chemical Free:3327P</t>
  </si>
  <si>
    <t>Lettuce - Butter - Red</t>
  </si>
  <si>
    <t>3327P</t>
  </si>
  <si>
    <t>$OS Items:Produce:Chemical Free:4076P91</t>
  </si>
  <si>
    <t>Lettuce - Green Leaf</t>
  </si>
  <si>
    <t>4076P91</t>
  </si>
  <si>
    <t>$OS Items:Produce:Chemical Free:3097P91</t>
  </si>
  <si>
    <t>Lettuce - Green Romaine Head</t>
  </si>
  <si>
    <t>3097P91</t>
  </si>
  <si>
    <t>$OS Items:Produce:Chemical Free:4061P91</t>
  </si>
  <si>
    <t>Lettuce - Iceberg Head</t>
  </si>
  <si>
    <t>4061P91</t>
  </si>
  <si>
    <t>$OS Items:Produce:Chemical Free:3327P91</t>
  </si>
  <si>
    <t>Lettuce - Red Butterhead</t>
  </si>
  <si>
    <t>3327P91</t>
  </si>
  <si>
    <t>$OS Items:Produce:Chemical Free:4075P91</t>
  </si>
  <si>
    <t>Lettuce - Red Leaf Head</t>
  </si>
  <si>
    <t>4075P91</t>
  </si>
  <si>
    <t>$OS Items:Produce:Chemical Free:3328P91</t>
  </si>
  <si>
    <t>Lettuce - Spring Mix - 3 lb. box</t>
  </si>
  <si>
    <t>3328P91</t>
  </si>
  <si>
    <t>$OS Items:Produce:Chemical Free:3328M</t>
  </si>
  <si>
    <t>Lettuce Mix</t>
  </si>
  <si>
    <t>3328M</t>
  </si>
  <si>
    <t>$OS Items:Produce:Chemical Free:4332P</t>
  </si>
  <si>
    <t>Melons - Cantaloupe</t>
  </si>
  <si>
    <t>4332P</t>
  </si>
  <si>
    <t>$OS Items:Produce:Chemical Free:4317P</t>
  </si>
  <si>
    <t>Melons - Honeydew</t>
  </si>
  <si>
    <t>4317P</t>
  </si>
  <si>
    <t>$OS Items:Produce:Chemical Free:3421P</t>
  </si>
  <si>
    <t>Melons - Watermelon</t>
  </si>
  <si>
    <t>3421P</t>
  </si>
  <si>
    <t>$OS Items:Produce:Chemical Free:4650P91</t>
  </si>
  <si>
    <t>Mushrooms - Portabella</t>
  </si>
  <si>
    <t>4650P91</t>
  </si>
  <si>
    <t>$OS Items:Produce:Chemical Free:4651P91</t>
  </si>
  <si>
    <t>Mushrooms - Shiitake</t>
  </si>
  <si>
    <t>4651P91</t>
  </si>
  <si>
    <t>$OS Items:Produce:Chemical Free:4655P</t>
  </si>
  <si>
    <t>Okra</t>
  </si>
  <si>
    <t>4655P</t>
  </si>
  <si>
    <t>$OS Items:Produce:Chemical Free:4068P91</t>
  </si>
  <si>
    <t>Onions - Green - Spring - Scallions</t>
  </si>
  <si>
    <t>4068P91</t>
  </si>
  <si>
    <t>$OS Items:Produce:Chemical Free:OS-1671</t>
  </si>
  <si>
    <t>Potatoes Red</t>
  </si>
  <si>
    <t>$OS Items:Produce:Chemical Free:4744P91</t>
  </si>
  <si>
    <t>Radishes - River</t>
  </si>
  <si>
    <t>4744P91</t>
  </si>
  <si>
    <t>$OS Items:Produce:Chemical Free:4067P91</t>
  </si>
  <si>
    <t>Squash Zucchini</t>
  </si>
  <si>
    <t>4067P91</t>
  </si>
  <si>
    <t>$OS Items:Produce:Certified Organic:4020P91</t>
  </si>
  <si>
    <t>$OS Items:Produce:Certified Organic:4884P91</t>
  </si>
  <si>
    <t>$OS Items:Produce:Certified Organic:4887P91</t>
  </si>
  <si>
    <t>$OS Items:Produce:Certified Organic:4535P91</t>
  </si>
  <si>
    <t>$OS Items:Produce:Certified Organic:4539P3</t>
  </si>
  <si>
    <t>$OS Items:Produce:Certified Organic:4539P91</t>
  </si>
  <si>
    <t>$OS Items:Produce:Certified Organic:4545P92</t>
  </si>
  <si>
    <t>4545P92</t>
  </si>
  <si>
    <t>$OS Items:Produce:Certified Organic:3082P91</t>
  </si>
  <si>
    <t>$OS Items:Produce:Certified Organic:3082P92</t>
  </si>
  <si>
    <t>3082P92</t>
  </si>
  <si>
    <t>$OS Items:Produce:Certified Organic:4550P91</t>
  </si>
  <si>
    <t>$OS Items:Produce:Certified Organic:4552P91</t>
  </si>
  <si>
    <t>$OS Items:Produce:Certified Organic:4554P91</t>
  </si>
  <si>
    <t>$OS Items:Produce:Certified Organic:4555P91</t>
  </si>
  <si>
    <t>$OS Items:Produce:Certified Organic:4094P91</t>
  </si>
  <si>
    <t>$OS Items:Produce:Certified Organic:4572P92</t>
  </si>
  <si>
    <t>4572P92</t>
  </si>
  <si>
    <t>$OS Items:Produce:Certified Organic:4586P91</t>
  </si>
  <si>
    <t>$OS Items:Produce:Certified Organic:4889P91</t>
  </si>
  <si>
    <t>$OS Items:Produce:Certified Organic:4077P91</t>
  </si>
  <si>
    <t>$OS Items:Produce:Certified Organic:4062P91</t>
  </si>
  <si>
    <t>$OS Items:Produce:Certified Organic:4596P91</t>
  </si>
  <si>
    <t>$OS Items:Produce:Certified Organic:4891P91</t>
  </si>
  <si>
    <t>$OS Items:Produce:Certified Organic:4081P91</t>
  </si>
  <si>
    <t>$OS Items:Produce:Certified Organic:3399P91</t>
  </si>
  <si>
    <t>$OS Items:Produce:Certified Organic:4627P91</t>
  </si>
  <si>
    <t>$OS Items:Produce:Certified Organic:3095P91</t>
  </si>
  <si>
    <t>$OS Items:Produce:Certified Organic:4628P91</t>
  </si>
  <si>
    <t>$OS Items:Produce:Certified Organic:4632P91</t>
  </si>
  <si>
    <t>$OS Items:Produce:Certified Organic:3327P</t>
  </si>
  <si>
    <t>$OS Items:Produce:Certified Organic:4076P91</t>
  </si>
  <si>
    <t>$OS Items:Produce:Certified Organic:3097P91</t>
  </si>
  <si>
    <t>$OS Items:Produce:Certified Organic:4061P91</t>
  </si>
  <si>
    <t>$OS Items:Produce:Certified Organic:3327P91</t>
  </si>
  <si>
    <t>$OS Items:Produce:Certified Organic:4075P91</t>
  </si>
  <si>
    <t>$OS Items:Produce:Certified Organic:3328P91</t>
  </si>
  <si>
    <t>$OS Items:Produce:Certified Organic:3328M</t>
  </si>
  <si>
    <t>$OS Items:Produce:Certified Organic:4332P</t>
  </si>
  <si>
    <t>$OS Items:Produce:Certified Organic:4317P</t>
  </si>
  <si>
    <t>$OS Items:Produce:Certified Organic:3421P</t>
  </si>
  <si>
    <t>$OS Items:Produce:Certified Organic:4650P91</t>
  </si>
  <si>
    <t>$OS Items:Produce:Certified Organic:4651P91</t>
  </si>
  <si>
    <t>$OS Items:Produce:Certified Organic:4655P</t>
  </si>
  <si>
    <t>$OS Items:Produce:Certified Organic:794504383607</t>
  </si>
  <si>
    <t>Omena Organic Frozen Cherries</t>
  </si>
  <si>
    <t>$OS Items:Produce:Certified Organic:856676006002</t>
  </si>
  <si>
    <t>Omena Organics Frozen Carrots</t>
  </si>
  <si>
    <t>$OS Items:Produce:Certified Organic:856676006026</t>
  </si>
  <si>
    <t>Omena Organics Frozen Green Peas</t>
  </si>
  <si>
    <t>$OS Items:Produce:Certified Organic:856676006033</t>
  </si>
  <si>
    <t>Omena Organics Frozen Sweet Corn</t>
  </si>
  <si>
    <t>$OS Items:Produce:Certified Organic:856676006040</t>
  </si>
  <si>
    <t>Omena Organics Mixed Vegetables</t>
  </si>
  <si>
    <t>$OS Items:Produce:Certified Organic:4068P91</t>
  </si>
  <si>
    <t>$OS Items:Produce:Certified Organic:4744P92</t>
  </si>
  <si>
    <t>4744P92</t>
  </si>
  <si>
    <t>$OS Items:Produce:Certified Organic:OS-1970</t>
  </si>
  <si>
    <t>Spinach Shells</t>
  </si>
  <si>
    <t>$OS Items:Produce:Locally Grown:4020P91</t>
  </si>
  <si>
    <t>$OS Items:Produce:Locally Grown:4884P91</t>
  </si>
  <si>
    <t>$OS Items:Produce:Locally Grown:4887P91</t>
  </si>
  <si>
    <t>$OS Items:Produce:Locally Grown:4535P93</t>
  </si>
  <si>
    <t>4535P93</t>
  </si>
  <si>
    <t>$OS Items:Produce:Locally Grown:4539P3</t>
  </si>
  <si>
    <t>$OS Items:Produce:Locally Grown:4539P91</t>
  </si>
  <si>
    <t>$OS Items:Produce:Locally Grown:4539P93</t>
  </si>
  <si>
    <t>4539P93</t>
  </si>
  <si>
    <t>$OS Items:Produce:Locally Grown:4545P93</t>
  </si>
  <si>
    <t>4545P93</t>
  </si>
  <si>
    <t>$OS Items:Produce:Locally Grown:3082P91</t>
  </si>
  <si>
    <t>$OS Items:Produce:Locally Grown:4550P91</t>
  </si>
  <si>
    <t>$OS Items:Produce:Locally Grown:4552P93</t>
  </si>
  <si>
    <t>4552P93</t>
  </si>
  <si>
    <t>$OS Items:Produce:Locally Grown:4554P91</t>
  </si>
  <si>
    <t>$OS Items:Produce:Locally Grown:4555P91</t>
  </si>
  <si>
    <t>$OS Items:Produce:Locally Grown:OS-1665</t>
  </si>
  <si>
    <t>Cabbage Green Cased</t>
  </si>
  <si>
    <t>$OS Items:Produce:Locally Grown:4094P91</t>
  </si>
  <si>
    <t>$OS Items:Produce:Locally Grown:4572P</t>
  </si>
  <si>
    <t>$OS Items:Produce:Locally Grown:4586P91</t>
  </si>
  <si>
    <t>$OS Items:Produce:Locally Grown:4077P91</t>
  </si>
  <si>
    <t>$OS Items:Produce:Locally Grown:4062P91</t>
  </si>
  <si>
    <t>$OS Items:Produce:Locally Grown:4596P91</t>
  </si>
  <si>
    <t>$OS Items:Produce:Locally Grown:4891P91</t>
  </si>
  <si>
    <t>$OS Items:Produce:Locally Grown:4081P91</t>
  </si>
  <si>
    <t>$OS Items:Produce:Locally Grown:3399P91</t>
  </si>
  <si>
    <t>$OS Items:Produce:Locally Grown:4627P91</t>
  </si>
  <si>
    <t>$OS Items:Produce:Locally Grown:3095P91</t>
  </si>
  <si>
    <t>$OS Items:Produce:Locally Grown:4628P91</t>
  </si>
  <si>
    <t>$OS Items:Produce:Locally Grown:4632P91</t>
  </si>
  <si>
    <t>Lettuce - Bibb - Buttercrunch - Green</t>
  </si>
  <si>
    <t>$OS Items:Produce:Locally Grown:3327P</t>
  </si>
  <si>
    <t>$OS Items:Produce:Locally Grown:4076P91</t>
  </si>
  <si>
    <t>$OS Items:Produce:Locally Grown:3097P91</t>
  </si>
  <si>
    <t>$OS Items:Produce:Locally Grown:4061P91</t>
  </si>
  <si>
    <t>$OS Items:Produce:Locally Grown:3327P91</t>
  </si>
  <si>
    <t>$OS Items:Produce:Locally Grown:4075P91</t>
  </si>
  <si>
    <t>$OS Items:Produce:Locally Grown:3328P91</t>
  </si>
  <si>
    <t>$OS Items:Produce:Locally Grown:3328M</t>
  </si>
  <si>
    <t>$OS Items:Produce:Locally Grown:4332P</t>
  </si>
  <si>
    <t>$OS Items:Produce:Locally Grown:4317P</t>
  </si>
  <si>
    <t>$OS Items:Produce:Locally Grown:3421P</t>
  </si>
  <si>
    <t>$OS Items:Produce:Locally Grown:4650P91</t>
  </si>
  <si>
    <t>$OS Items:Produce:Locally Grown:4651P91</t>
  </si>
  <si>
    <t>$OS Items:Produce:Locally Grown:4655P</t>
  </si>
  <si>
    <t>$OS Items:Produce:Locally Grown:4068P91</t>
  </si>
  <si>
    <t>$OS Items:Produce:Locally Grown:4073P93</t>
  </si>
  <si>
    <t>4073P93</t>
  </si>
  <si>
    <t>$OS Items:Produce:Locally Grown:4744P93</t>
  </si>
  <si>
    <t>4744P93</t>
  </si>
  <si>
    <t>$OS Items:Produce:Locally Grown:OS-1663</t>
  </si>
  <si>
    <t>Turnips Lose</t>
  </si>
  <si>
    <t>$OS Items:Produce:Locally Grown:4067P93</t>
  </si>
  <si>
    <t>Zucchini Case</t>
  </si>
  <si>
    <t>4067P93</t>
  </si>
  <si>
    <t>$OS Items:Artisan Products:Soups and Broth:850009006035</t>
  </si>
  <si>
    <t>Urban Ladle - Butternut Squash Soup</t>
  </si>
  <si>
    <t>$OS Items:Artisan Products:Soups and Broth:850009006042</t>
  </si>
  <si>
    <t>Urban Ladle - Chicken Tortilla Soup</t>
  </si>
  <si>
    <t>$OS Items:Artisan Products:Soups and Broth:850009006080</t>
  </si>
  <si>
    <t>Urban Ladle - Corn Chowder Soup</t>
  </si>
  <si>
    <t>$OS Items:Artisan Products:Soups and Broth:850009006073</t>
  </si>
  <si>
    <t>Urban Ladle - Lentil Soup</t>
  </si>
  <si>
    <t>$OS Items:Artisan Products:Soups and Broth:850009006066</t>
  </si>
  <si>
    <t>Urban Ladle - Split Pea Soup</t>
  </si>
  <si>
    <t>$OS Items:Artisan Products:Soups and Broth:850009006059</t>
  </si>
  <si>
    <t>Urban Ladle - Tomato Basil Soup</t>
  </si>
  <si>
    <t>$OS Items:Artisan Products:Soups and Broth:850009006028</t>
  </si>
  <si>
    <t>Urban Ladle - Turkey Chili Soup</t>
  </si>
  <si>
    <t>$OS Items:Artisan Products:Soups and Broth:210072109000</t>
  </si>
  <si>
    <t>White Chicken Chili - Homestead</t>
  </si>
  <si>
    <t>$OS Items:Produce:CSA Shopping:OS-1232</t>
  </si>
  <si>
    <t>CSA -Full Season Sampler Basket          (12 weeks)</t>
  </si>
  <si>
    <t>$OS Items:Produce:CSA Shopping:OS-1231</t>
  </si>
  <si>
    <t>CSA Members Only- Sampler Basket       (one week)</t>
  </si>
  <si>
    <t>$OS Items:Produce:CSA Shopping:OS-542</t>
  </si>
  <si>
    <t>CSA Membership</t>
  </si>
  <si>
    <t>$OS Items:Produce:CSA Shopping:OS-1233</t>
  </si>
  <si>
    <t>CSA- Sampler Basket       (one week)</t>
  </si>
  <si>
    <t>$OS Items:Artisan Products:Discount Packages:OS-1678</t>
  </si>
  <si>
    <t>Beef Grill Special</t>
  </si>
  <si>
    <t>$OS Items:Artisan Products:Discount Packages:OS-1676</t>
  </si>
  <si>
    <t>Breakfast Bundle</t>
  </si>
  <si>
    <t>$OS Items:Artisan Products:Discount Packages:OS-1231</t>
  </si>
  <si>
    <t>$OS Items:Artisan Products:Discount Packages:OS-542</t>
  </si>
  <si>
    <t>$OS Items:Artisan Products:Discount Packages:OS-1233</t>
  </si>
  <si>
    <t>$OS Items:Artisan Products:Discount Packages:OS-1679</t>
  </si>
  <si>
    <t>Meat for A Week</t>
  </si>
  <si>
    <t>$OS Items:Artisan Products:Discount Packages:OS-1677</t>
  </si>
  <si>
    <t>Pork Grill Special</t>
  </si>
  <si>
    <t>$OS Items:Lamb:Mutton:0124M52</t>
  </si>
  <si>
    <t>Ground Mutton</t>
  </si>
  <si>
    <t>0124M52</t>
  </si>
  <si>
    <t>$OS Items:Lamb:Mutton:1123M52</t>
  </si>
  <si>
    <t>Mutton - Trim</t>
  </si>
  <si>
    <t>1123M52</t>
  </si>
  <si>
    <t>$OS Items:Lamb:Mutton:0200x52</t>
  </si>
  <si>
    <t>Mutton Carcass</t>
  </si>
  <si>
    <t>0200x52</t>
  </si>
  <si>
    <t>$OS Items:Lamb:Mutton:0125M52</t>
  </si>
  <si>
    <t>Mutton for Stew Meat</t>
  </si>
  <si>
    <t>0125M52</t>
  </si>
  <si>
    <t>$OS Items:Lamb:Mutton:0714X52</t>
  </si>
  <si>
    <t>Mutton Heart</t>
  </si>
  <si>
    <t>0714X52</t>
  </si>
  <si>
    <t>$OS Items:Lamb:Mutton:2724P52</t>
  </si>
  <si>
    <t>Mutton Liver</t>
  </si>
  <si>
    <t>2724P52</t>
  </si>
  <si>
    <t>$OS Items:Lamb:Mutton:0233X52</t>
  </si>
  <si>
    <t>Mutton Primal - 1/2 box</t>
  </si>
  <si>
    <t>0233X52</t>
  </si>
  <si>
    <t>$OS Items:Lamb:Mutton:0296M52</t>
  </si>
  <si>
    <t>Sausage with Fennel - Mutton</t>
  </si>
  <si>
    <t>0296M52</t>
  </si>
  <si>
    <t>$OS Items:Lamb:Mutton:1115X52</t>
  </si>
  <si>
    <t>Vintage Sheep Snack Stick - All Natural</t>
  </si>
  <si>
    <t>1115X52</t>
  </si>
  <si>
    <t>$OS Items:Artisan Products:Bread:863558000218</t>
  </si>
  <si>
    <t>Chocolate Chip Waffles (Lopaus Point)</t>
  </si>
  <si>
    <t>$OS Items:Artisan Products:Bread:OS-2099</t>
  </si>
  <si>
    <t>Cinnamon Swirl Bread - Pullman</t>
  </si>
  <si>
    <t>$OS Items:Artisan Products:Bread:020784529764</t>
  </si>
  <si>
    <t>Flour Tortilla</t>
  </si>
  <si>
    <t>$OS Items:Artisan Products:Bread:OS-2981</t>
  </si>
  <si>
    <t>Gonnella French Baguette</t>
  </si>
  <si>
    <t>$OS Items:Artisan Products:Bread:078296147082</t>
  </si>
  <si>
    <t>Hamburger bun</t>
  </si>
  <si>
    <t>$OS Items:Artisan Products:Bread:OS-1922</t>
  </si>
  <si>
    <t>Hot Dog Buns</t>
  </si>
  <si>
    <t>$OS Items:Artisan Products:Bread:OS-1855</t>
  </si>
  <si>
    <t>Multi-Grain Bread</t>
  </si>
  <si>
    <t>$OS Items:Artisan Products:Bread:OS-1764</t>
  </si>
  <si>
    <t>Sourdough Bread</t>
  </si>
  <si>
    <t>$OS Items:Artisan Products:Bread:863209000185</t>
  </si>
  <si>
    <t>Superfood Cereal - Apple Cinnamon &amp; Superseeds</t>
  </si>
  <si>
    <t>$OS Items:Artisan Products:Bread:863209000192</t>
  </si>
  <si>
    <t>Superfood Cereal - Cacao Banana Crunch</t>
  </si>
  <si>
    <t>$OS Items:Artisan Products:Bread:804879452560</t>
  </si>
  <si>
    <t>Superfood Cereal - Espresso Maca Mulberry</t>
  </si>
  <si>
    <t>$OS Items:Artisan Products:Bread:863209000147</t>
  </si>
  <si>
    <t>Superfood Cereal - Maca Double Chocolate</t>
  </si>
  <si>
    <t>$OS Items:Artisan Products:Bread:020784925665</t>
  </si>
  <si>
    <t>Tortilla Shells - White Corn 6 36/pkg</t>
  </si>
  <si>
    <t>$OS Items:Artisan Products:Dairy Products:9595100015</t>
  </si>
  <si>
    <t>Banana Mango Yogurt - 1 QT.</t>
  </si>
  <si>
    <t>$OS Items:Artisan Products:Dairy Products:OS-2045</t>
  </si>
  <si>
    <t>Cheese Snack Stick Cheddar</t>
  </si>
  <si>
    <t>$OS Items:Artisan Products:Dairy Products:895951000014</t>
  </si>
  <si>
    <t>Chocolate Milk - 1 QT.</t>
  </si>
  <si>
    <t>$OS Items:Artisan Products:Dairy Products:093966002034</t>
  </si>
  <si>
    <t>Cottage Cheese</t>
  </si>
  <si>
    <t>$OS Items:Artisan Products:Dairy Products:895951000519</t>
  </si>
  <si>
    <t>Cottage Cheese - Traders Point</t>
  </si>
  <si>
    <t>$OS Items:Artisan Products:Dairy Products:616029014661</t>
  </si>
  <si>
    <t>Eggnog - Oberweis</t>
  </si>
  <si>
    <t>$OS Items:Artisan Products:Dairy Products:616029014036</t>
  </si>
  <si>
    <t>Half &amp; Half - Oberweis</t>
  </si>
  <si>
    <t>$OS Items:Artisan Products:Dairy Products:093966000337</t>
  </si>
  <si>
    <t>Half &amp; Half - Organic Valley</t>
  </si>
  <si>
    <t>$OS Items:Artisan Products:Dairy Products:9595100010</t>
  </si>
  <si>
    <t>Lowfat Milk Organic Yogurt - 1 QT. Vanilla</t>
  </si>
  <si>
    <t>$OS Items:Artisan Products:Dairy Products:093966513004</t>
  </si>
  <si>
    <t>Milk - Organic Valley</t>
  </si>
  <si>
    <t>$OS Items:Artisan Products:Dairy Products:093966510157</t>
  </si>
  <si>
    <t>Milk - Organic Valley - Plastic Jug</t>
  </si>
  <si>
    <t>Oberweis Eggnog</t>
  </si>
  <si>
    <t>$OS Items:Artisan Products:Dairy Products:61602901090</t>
  </si>
  <si>
    <t>Oberweis Milk 2% Reduced Fat 64 oz</t>
  </si>
  <si>
    <t>$OS Items:Artisan Products:Dairy Products:616029011301</t>
  </si>
  <si>
    <t>Oberweis Milk Chocolate 64 oz</t>
  </si>
  <si>
    <t>$OS Items:Artisan Products:Dairy Products:616029010106</t>
  </si>
  <si>
    <t>Oberweis Milk Whole Milk 64 oz</t>
  </si>
  <si>
    <t>$OS Items:Artisan Products:Dairy Products:093966330007</t>
  </si>
  <si>
    <t>Organic Valley - Salted Butter</t>
  </si>
  <si>
    <t>$OS Items:Artisan Products:Dairy Products:093966000566</t>
  </si>
  <si>
    <t>Organic Valley European Unsalted</t>
  </si>
  <si>
    <t>$OS Items:Artisan Products:Dairy Products:895951002728</t>
  </si>
  <si>
    <t>Raw Shredded Mild Cheddar</t>
  </si>
  <si>
    <t>$OS Items:Artisan Products:Dairy Products:616029032047</t>
  </si>
  <si>
    <t>Sour Cream - Oberweis</t>
  </si>
  <si>
    <t>$OS Items:Artisan Products:Dairy Products:093966004373</t>
  </si>
  <si>
    <t>Sour Cream - Organic Valley</t>
  </si>
  <si>
    <t>$OS Items:Artisan Products:Dairy Products:895951002155</t>
  </si>
  <si>
    <t>Traders Point: Yogurt Shots Banana Mango</t>
  </si>
  <si>
    <t>$OS Items:Artisan Products:Dairy Products:895951000120</t>
  </si>
  <si>
    <t>Whole Milk Organic Yogurt - 1 QT. Rasberry</t>
  </si>
  <si>
    <t>$OS Items:Artisan Products:Pasta &amp; Sauce:854539003007</t>
  </si>
  <si>
    <t>Bessie's Homemade Noodles - Al Dente Egg Noodle</t>
  </si>
  <si>
    <t>$OS Items:Artisan Products:Pasta &amp; Sauce:8 54539 0030</t>
  </si>
  <si>
    <t>Bessie's Homemade Noodles - Beef N' Noodles</t>
  </si>
  <si>
    <t>8 54539 0030</t>
  </si>
  <si>
    <t>$OS Items:Artisan Products:Pasta &amp; Sauce:814406000157</t>
  </si>
  <si>
    <t>Big Brick House Lemon Pepper Fettuccine</t>
  </si>
  <si>
    <t>$OS Items:Artisan Products:Pasta &amp; Sauce:814406000003</t>
  </si>
  <si>
    <t>Big Brick House Whole Grain Basil Pasta</t>
  </si>
  <si>
    <t>$OS Items:Artisan Products:Pasta &amp; Sauce:814406000102</t>
  </si>
  <si>
    <t>Big Brick House Whole Grain Garlic &amp; Herb Pasta</t>
  </si>
  <si>
    <t>$OS Items:Artisan Products:Pasta &amp; Sauce:814406000225</t>
  </si>
  <si>
    <t>Big Brick House Whole Grain Portobello Mushroom Pasta (Rigatoni)</t>
  </si>
  <si>
    <t>$OS Items:Artisan Products:Pasta &amp; Sauce:814406000256</t>
  </si>
  <si>
    <t>Big Brick House Whole Grain Red Wine Pasta</t>
  </si>
  <si>
    <t>$OS Items:Artisan Products:Pasta &amp; Sauce:814406000997</t>
  </si>
  <si>
    <t>Big Brick House Whole Grain Roasted Garlic Pasta (Fusilli)</t>
  </si>
  <si>
    <t>$OS Items:Artisan Products:Pasta &amp; Sauce:814406000317</t>
  </si>
  <si>
    <t>Big Brick House Whole Grain Spinach Pasta (Fettucini)</t>
  </si>
  <si>
    <t>$OS Items:Artisan Products:Pasta &amp; Sauce:814406000461</t>
  </si>
  <si>
    <t>Big Brick House Whole Wheat Conchiglioni</t>
  </si>
  <si>
    <t>$OS Items:Artisan Products:Pasta &amp; Sauce:895377000490</t>
  </si>
  <si>
    <t>Brushetta - Roasted Red Pepper</t>
  </si>
  <si>
    <t>$OS Items:Artisan Products:Pasta &amp; Sauce:641208991976</t>
  </si>
  <si>
    <t>Carfagna Original Pizza Sauce</t>
  </si>
  <si>
    <t>$OS Items:Artisan Products:Pasta &amp; Sauce:641208990948</t>
  </si>
  <si>
    <t>Carfagna's: Vodka Pasta Sauce</t>
  </si>
  <si>
    <t>$OS Items:Artisan Products:Pasta &amp; Sauce:860335001208</t>
  </si>
  <si>
    <t>Harvest Pizzeria:  Classic Cheese Pizza</t>
  </si>
  <si>
    <t>$OS Items:Artisan Products:Pasta &amp; Sauce:853896007109</t>
  </si>
  <si>
    <t>Local Folks Foods - Mushroom &amp; Garden Vegetable Pasta Sauce</t>
  </si>
  <si>
    <t>$OS Items:Artisan Products:Pasta &amp; Sauce:705105013169</t>
  </si>
  <si>
    <t>Local Folks Marinara - Tomato &amp; Herb</t>
  </si>
  <si>
    <t>$OS Items:Artisan Products:Pasta &amp; Sauce:895377000261</t>
  </si>
  <si>
    <t>Marinara - Moroccan</t>
  </si>
  <si>
    <t>$OS Items:Artisan Products:Pasta &amp; Sauce:013951555161</t>
  </si>
  <si>
    <t>Noodles</t>
  </si>
  <si>
    <t>$OS Items:Artisan Products:Pasta &amp; Sauce:656902004013</t>
  </si>
  <si>
    <t>Pasta - Sweet Orgeno</t>
  </si>
  <si>
    <t>$OS Items:Artisan Products:Pasta &amp; Sauce:895377000285</t>
  </si>
  <si>
    <t>Pasta Sauce - Artichoke Fennel</t>
  </si>
  <si>
    <t>$OS Items:Artisan Products:Pasta &amp; Sauce:889537700016</t>
  </si>
  <si>
    <t>Pasta Sauce - Creamy Parmesan Vodka</t>
  </si>
  <si>
    <t>$OS Items:Artisan Products:Pasta &amp; Sauce:895377000018</t>
  </si>
  <si>
    <t>Pasta Sauce - Fire-Roasted Portobello</t>
  </si>
  <si>
    <t>$OS Items:Artisan Products:Pasta &amp; Sauce:895377000643</t>
  </si>
  <si>
    <t>Pasta Sauce - Fire-Roasted Portobello - 16oz</t>
  </si>
  <si>
    <t>$OS Items:Artisan Products:Pasta &amp; Sauce:895377000339</t>
  </si>
  <si>
    <t>Pasta Sauce - Fresh Herb Marinara</t>
  </si>
  <si>
    <t>$OS Items:Artisan Products:Pasta &amp; Sauce:895377000254</t>
  </si>
  <si>
    <t>Pasta Sauce - Spicy Roasted Garlic Cream</t>
  </si>
  <si>
    <t>$OS Items:Artisan Products:Pasta &amp; Sauce:895377000483</t>
  </si>
  <si>
    <t>Pasta Sauce - Spicy Roasted Garlic Cream - 16oz</t>
  </si>
  <si>
    <t>$OS Items:Artisan Products:Pasta &amp; Sauce:682384966938</t>
  </si>
  <si>
    <t>Pierogies - Potato &amp; Caramelized Onion - Babushka</t>
  </si>
  <si>
    <t>$OS Items:Artisan Products:Pasta &amp; Sauce:682384966952</t>
  </si>
  <si>
    <t>Pierogies - Potato Bacon &amp; Cheddar - Babushka</t>
  </si>
  <si>
    <t>$OS Items:Artisan Products:Pasta &amp; Sauce:682384966945</t>
  </si>
  <si>
    <t>Pierogies - Spinach Mushrooms &amp; Onion - Babushka</t>
  </si>
  <si>
    <t>$OS Items:Artisan Products:Pasta &amp; Sauce:858702005287</t>
  </si>
  <si>
    <t>Pizza Sauce - Vino</t>
  </si>
  <si>
    <t>Roasted red pepper bruschetta with Merlot Wine</t>
  </si>
  <si>
    <t>$OS Items:Artisan Products:Pasta &amp; Sauce:895377000742</t>
  </si>
  <si>
    <t>Vino de milo - Bruschetta - Artichoke Garlic with Pinot Grigio</t>
  </si>
  <si>
    <t>$OS Items:Shipping:OS-3013</t>
  </si>
  <si>
    <t>Shipping - UPS</t>
  </si>
  <si>
    <t>$OS Items:Shipping:100</t>
  </si>
  <si>
    <t>Shipping - Zone 1</t>
  </si>
  <si>
    <t>$OS Items:Shipping:OS-2173</t>
  </si>
  <si>
    <t>Shipping - Zone 2</t>
  </si>
  <si>
    <t>$OS Items:Shipping:OS-1866</t>
  </si>
  <si>
    <t>Shipping - Zone 3</t>
  </si>
  <si>
    <t>$OS Items:Extras - Non Food:OS-2128</t>
  </si>
  <si>
    <t>Adult Apron</t>
  </si>
  <si>
    <t>$OS Items:Extras - Non Food:OS-2978</t>
  </si>
  <si>
    <t>Bottled Water</t>
  </si>
  <si>
    <t>$OS Items:Extras - Non Food:OS-2129</t>
  </si>
  <si>
    <t>Child Apron</t>
  </si>
  <si>
    <t>$OS Items:Extras - Non Food:OS-1939</t>
  </si>
  <si>
    <t>Egg Carton</t>
  </si>
  <si>
    <t>$OS Items:Extras - Non Food:OS-2203</t>
  </si>
  <si>
    <t>Insulated This Old Farm Logo Bag</t>
  </si>
  <si>
    <t>$OS Items:Extras - Non Food:9999A98</t>
  </si>
  <si>
    <t>Misc.</t>
  </si>
  <si>
    <t>9999A98</t>
  </si>
  <si>
    <t>$OS Items:Artisan Products:Baking Products:070601000013</t>
  </si>
  <si>
    <t>E-Z-Bake all purpose flour 2lbs</t>
  </si>
  <si>
    <t>$OS Items:Artisan Products:Baking Products:070601000020</t>
  </si>
  <si>
    <t>E-Z-Bake all purpose Flour 5lbs</t>
  </si>
  <si>
    <t>$OS Items:Artisan Products:Baking Products:070601000112</t>
  </si>
  <si>
    <t>E-Z-Bake self rising flour</t>
  </si>
  <si>
    <t>$OS Items:Lamb:Local Lamb:0300S73</t>
  </si>
  <si>
    <t>$OS Items:Lamb:Local Lamb:0296X53</t>
  </si>
  <si>
    <t>0296X53</t>
  </si>
  <si>
    <t>$OS Items:Lamb:Local Lamb:0233F53</t>
  </si>
  <si>
    <t>Hindshanks</t>
  </si>
  <si>
    <t>0233F53</t>
  </si>
  <si>
    <t>$OS Items:Lamb:Local Lamb:0200X53</t>
  </si>
  <si>
    <t>Lamb Carcass Local</t>
  </si>
  <si>
    <t>0200X53</t>
  </si>
  <si>
    <t>$OS Items:Lamb:Local Lamb:5301C53</t>
  </si>
  <si>
    <t>5301C53</t>
  </si>
  <si>
    <t>$OS Items:Lamb:Local Lamb:0164L53</t>
  </si>
  <si>
    <t>0164L53</t>
  </si>
  <si>
    <t>$OS Items:Lamb:Local Lamb:0295X53</t>
  </si>
  <si>
    <t>Lamb for Stew Meat</t>
  </si>
  <si>
    <t>0295X53</t>
  </si>
  <si>
    <t>$OS Items:Lamb:Local Lamb:0714X53</t>
  </si>
  <si>
    <t>0714X53</t>
  </si>
  <si>
    <t>$OS Items:Lamb:Local Lamb:0722X53</t>
  </si>
  <si>
    <t>0722X53</t>
  </si>
  <si>
    <t>$OS Items:Lamb:Local Lamb:0234B53</t>
  </si>
  <si>
    <t>0234B53</t>
  </si>
  <si>
    <t>$OS Items:Lamb:Local Lamb:0233B53</t>
  </si>
  <si>
    <t>Leg Roast - Bone In</t>
  </si>
  <si>
    <t>0233B53</t>
  </si>
  <si>
    <t>$OS Items:Lamb:Local Lamb:0234X53</t>
  </si>
  <si>
    <t>Leg Roast - Boneless</t>
  </si>
  <si>
    <t>0234X53</t>
  </si>
  <si>
    <t>$OS Items:Lamb:Local Lamb:0001S53</t>
  </si>
  <si>
    <t>0001S53</t>
  </si>
  <si>
    <t>$OS Items:Lamb:Local Lamb:0713X53</t>
  </si>
  <si>
    <t>0713X53</t>
  </si>
  <si>
    <t>$OS Items:Lamb:Local Lamb:1232A53</t>
  </si>
  <si>
    <t>Loin Chops - Bone in</t>
  </si>
  <si>
    <t>1232A53</t>
  </si>
  <si>
    <t>$OS Items:Lamb:Local Lamb:0247X53</t>
  </si>
  <si>
    <t>0247X53</t>
  </si>
  <si>
    <t>$OS Items:Lamb:Local Lamb:1296A53</t>
  </si>
  <si>
    <t>1296A53</t>
  </si>
  <si>
    <t>$OS Items:Lamb:Local Lamb:1296C53</t>
  </si>
  <si>
    <t>1296C53</t>
  </si>
  <si>
    <t>$OS Items:Lamb:Local Lamb:1296B53</t>
  </si>
  <si>
    <t>1296B53</t>
  </si>
  <si>
    <t>$OS Items:Lamb:Local Lamb:0204A53</t>
  </si>
  <si>
    <t>0204A53</t>
  </si>
  <si>
    <t>$OS Items:Lamb:Local Lamb:0204X53</t>
  </si>
  <si>
    <t>0204X53</t>
  </si>
  <si>
    <t>$OS Items:Lamb:Local Lamb:1204B53</t>
  </si>
  <si>
    <t>1204B53</t>
  </si>
  <si>
    <t>$OS Items:Lamb:Local Lamb:0296C53</t>
  </si>
  <si>
    <t>0296C53</t>
  </si>
  <si>
    <t>$OS Items:Lamb:Local Lamb:0296B53</t>
  </si>
  <si>
    <t>0296B53</t>
  </si>
  <si>
    <t>$OS Items:Lamb:Local Lamb:0296F53</t>
  </si>
  <si>
    <t>0296F53</t>
  </si>
  <si>
    <t>$OS Items:Lamb:Local Lamb:1207X53</t>
  </si>
  <si>
    <t>1207X53</t>
  </si>
  <si>
    <t>$OS Items:Lamb:Local Lamb:0207B53</t>
  </si>
  <si>
    <t>0207B53</t>
  </si>
  <si>
    <t>$OS Items:Lamb:Local Lamb:0207A53</t>
  </si>
  <si>
    <t>0207A53</t>
  </si>
  <si>
    <t>$OS Items:Lamb:Local Lamb:0136B53</t>
  </si>
  <si>
    <t>0136B53</t>
  </si>
  <si>
    <t>$OS Items:Lamb:Local Lamb:0238L53</t>
  </si>
  <si>
    <t>0238L53</t>
  </si>
  <si>
    <t>$OS Items:Artisan Products:Cleaning Supplies:727908738582</t>
  </si>
  <si>
    <t>All Purpose Spray - Grapefruit &amp; Tea Tree - Gaia</t>
  </si>
  <si>
    <t>$OS Items:Artisan Products:Cleaning Supplies:67271356705</t>
  </si>
  <si>
    <t>Gaia Dish Soap</t>
  </si>
  <si>
    <t>$OS Items:Artisan Products:Cleaning Supplies:727908738599</t>
  </si>
  <si>
    <t>Glass Cleaner Lavender &amp; Lime</t>
  </si>
  <si>
    <t>$OS Items:Artisan Products:Cleaning Supplies:766150799705</t>
  </si>
  <si>
    <t>Laundry Detergent - Lavender &amp; Lime - Gaia</t>
  </si>
  <si>
    <t>$OS Items:Artisan Products:Health Tonics:748252222091</t>
  </si>
  <si>
    <t>Elderberry Syrup</t>
  </si>
  <si>
    <t>$OS Items:Artisan Products:Health Tonics:OS-2054</t>
  </si>
  <si>
    <t>Hawthorne</t>
  </si>
  <si>
    <t>$OS Items:Artisan Products:Health Tonics:OS-1357</t>
  </si>
  <si>
    <t>Super Tonic</t>
  </si>
  <si>
    <t>$OS Items:Extras - Non Food:Butcher's Supplies:Knives and accessories:290235</t>
  </si>
  <si>
    <t>Cut-resistant Gloves - L</t>
  </si>
  <si>
    <t>$OS Items:Extras - Non Food:Butcher's Supplies:Knives and accessories:290234</t>
  </si>
  <si>
    <t>Cut-resistant Gloves - M</t>
  </si>
  <si>
    <t>$OS Items:Extras - Non Food:Butcher's Supplies:Knives and accessories:290233</t>
  </si>
  <si>
    <t>Cut-resistant Gloves - S</t>
  </si>
  <si>
    <t>$OS Items:Extras - Non Food:Butcher's Supplies:Knives and accessories:290232</t>
  </si>
  <si>
    <t>Cut-resistant Gloves - XS</t>
  </si>
  <si>
    <t>$OS Items:Extras - Non Food:Butcher's Supplies:Knives and accessories:1005K99</t>
  </si>
  <si>
    <t>Dexter-Russell poultry knife</t>
  </si>
  <si>
    <t>1005K99</t>
  </si>
  <si>
    <t>$OS Items:Extras - Non Food:Butcher's Supplies:Knives and accessories:1010K99</t>
  </si>
  <si>
    <t>Discount knives</t>
  </si>
  <si>
    <t>1010K99</t>
  </si>
  <si>
    <t>$OS Items:Extras - Non Food:Butcher's Supplies:Knives and accessories:1004K99</t>
  </si>
  <si>
    <t>F. Dick 5 semi-stiff boning knife</t>
  </si>
  <si>
    <t>1004K99</t>
  </si>
  <si>
    <t>$OS Items:Extras - Non Food:Butcher's Supplies:Knives and accessories:1006K99</t>
  </si>
  <si>
    <t>Knife scabbard (no chain)</t>
  </si>
  <si>
    <t>1006K99</t>
  </si>
  <si>
    <t>$OS Items:Extras - Non Food:Butcher's Supplies:Knives and accessories:1007K99</t>
  </si>
  <si>
    <t>Knife scabbard (with chain)</t>
  </si>
  <si>
    <t>1007K99</t>
  </si>
  <si>
    <t>$OS Items:Extras - Non Food:Butcher's Supplies:Knives and accessories:046928405831</t>
  </si>
  <si>
    <t>Sharpening Steel</t>
  </si>
  <si>
    <t>$OS Items:Extras - Non Food:Butcher's Supplies:Knives and accessories:1002K99</t>
  </si>
  <si>
    <t>Victorinox 5 flexible boning knife</t>
  </si>
  <si>
    <t>1002K99</t>
  </si>
  <si>
    <t>$OS Items:Extras - Non Food:Butcher's Supplies:Knives and accessories:1001K99</t>
  </si>
  <si>
    <t>Victorinox 5 semi-stiff boning knife</t>
  </si>
  <si>
    <t>1001K99</t>
  </si>
  <si>
    <t>$OS Items:Extras - Non Food:Butcher's Supplies:Knives and accessories:1003K99</t>
  </si>
  <si>
    <t>Victorinox skinning knife</t>
  </si>
  <si>
    <t>1003K99</t>
  </si>
  <si>
    <t>$OS Items:Deli Counter:202001</t>
  </si>
  <si>
    <t>All Natural Ham - MC</t>
  </si>
  <si>
    <t>$OS Items:Deli Counter:202003</t>
  </si>
  <si>
    <t>Cheddar Cheese - MC</t>
  </si>
  <si>
    <t>$OS Items:Deli Counter:202004</t>
  </si>
  <si>
    <t>Colby Cheese - MC</t>
  </si>
  <si>
    <t>$OS Items:Deli Counter:202002</t>
  </si>
  <si>
    <t>Country Bologna - MC</t>
  </si>
  <si>
    <t>$OS Items:Deli Counter:202000</t>
  </si>
  <si>
    <t>Honey Roasted Chicken Breast - MC</t>
  </si>
  <si>
    <t>$OS Items:Deli Counter:202005</t>
  </si>
  <si>
    <t>Meadowjack Cheese - MC</t>
  </si>
  <si>
    <t>$OS Items:Deli Counter:202006</t>
  </si>
  <si>
    <t>Meadowrella - MC</t>
  </si>
  <si>
    <t>$OS Items:Deli Counter:201001</t>
  </si>
  <si>
    <t>New York Strip - Local Beef - MC</t>
  </si>
  <si>
    <t>$OS Items:Deli Counter:201004</t>
  </si>
  <si>
    <t>Pastured Pork Loin - MC</t>
  </si>
  <si>
    <t>$OS Items:Deli Counter:201005</t>
  </si>
  <si>
    <t>Pastured Pork Uncured Bacon - MC</t>
  </si>
  <si>
    <t>$OS Items:Deli Counter:201000</t>
  </si>
  <si>
    <t>Ribeye - Local Beef - MC</t>
  </si>
  <si>
    <t>$OS Items:Deli Counter:201003</t>
  </si>
  <si>
    <t>Sirloin - Local Beef - MC</t>
  </si>
  <si>
    <t>$OS Items:Deli Counter:201002</t>
  </si>
  <si>
    <t>Tenderloin Fillet - Local Beef - MC</t>
  </si>
  <si>
    <t>$OS Items:Artisan Products:Jam Jelly Preserves:799055101618</t>
  </si>
  <si>
    <t>Apple Butter - Dillman</t>
  </si>
  <si>
    <t>$OS Items:Artisan Products:Jam Jelly Preserves:799055215612</t>
  </si>
  <si>
    <t>Blackberry Jam - Dillman</t>
  </si>
  <si>
    <t>$OS Items:Artisan Products:Jam Jelly Preserves:858702005850</t>
  </si>
  <si>
    <t>Brownwood Farms Maple Bacon Onion Spread</t>
  </si>
  <si>
    <t>$OS Items:Artisan Products:Jam Jelly Preserves:858702005713</t>
  </si>
  <si>
    <t>Brownwood Farms Michigan Blueberry Preserves</t>
  </si>
  <si>
    <t>$OS Items:Artisan Products:Jam Jelly Preserves:858702005690</t>
  </si>
  <si>
    <t>Brownwood Farms Pepper Jelly</t>
  </si>
  <si>
    <t>$OS Items:Artisan Products:Jam Jelly Preserves:799055225611</t>
  </si>
  <si>
    <t>Cherry Amaretto Preserves</t>
  </si>
  <si>
    <t>$OS Items:Artisan Products:Jam Jelly Preserves:799055761416</t>
  </si>
  <si>
    <t>Dillman Farm - Spiced Peaches</t>
  </si>
  <si>
    <t>$OS Items:Artisan Products:Jam Jelly Preserves:799055404610</t>
  </si>
  <si>
    <t>Dillman- Elderberry Jelly</t>
  </si>
  <si>
    <t>$OS Items:Artisan Products:Jam Jelly Preserves:799055221613</t>
  </si>
  <si>
    <t>F.R.O.G. Preserves - Dillman</t>
  </si>
  <si>
    <t>$OS Items:Artisan Products:Jam Jelly Preserves:799055103612</t>
  </si>
  <si>
    <t>Fruit Butter - Pumpkin - Dillman</t>
  </si>
  <si>
    <t>$OS Items:Artisan Products:Jam Jelly Preserves:858702005058</t>
  </si>
  <si>
    <t>Fruit Preserves - Blueberry Shiraz</t>
  </si>
  <si>
    <t>$OS Items:Artisan Products:Jam Jelly Preserves:858702005034</t>
  </si>
  <si>
    <t>Fruit Preserves - Cherry Riesling</t>
  </si>
  <si>
    <t>$OS Items:Artisan Products:Jam Jelly Preserves:858702005010</t>
  </si>
  <si>
    <t>Fruit Preserves - Pineapple Passionfruit</t>
  </si>
  <si>
    <t>$OS Items:Artisan Products:Jam Jelly Preserves:853896007208</t>
  </si>
  <si>
    <t>Local Folks Blackberry Jam</t>
  </si>
  <si>
    <t>$OS Items:Artisan Products:Jam Jelly Preserves:864747000446</t>
  </si>
  <si>
    <t>Midwest Fresh - Bacon Jam</t>
  </si>
  <si>
    <t>$OS Items:Artisan Products:Jam Jelly Preserves:864747000484</t>
  </si>
  <si>
    <t>Midwest Fresh - Bacon Jam - Spicy</t>
  </si>
  <si>
    <t>$OS Items:Artisan Products:Jam Jelly Preserves:793257000182</t>
  </si>
  <si>
    <t>Miller's - Elderberry Conserves</t>
  </si>
  <si>
    <t>$OS Items:Artisan Products:Jam Jelly Preserves:793257000038</t>
  </si>
  <si>
    <t>Miller's Blackberry Conserves</t>
  </si>
  <si>
    <t>$OS Items:Artisan Products:Jam Jelly Preserves:793257000076</t>
  </si>
  <si>
    <t>Miller's Homestyle Applebutter</t>
  </si>
  <si>
    <t>$OS Items:Artisan Products:Jam Jelly Preserves:793257000083</t>
  </si>
  <si>
    <t>Miller's Homestyle Cherry Conserves</t>
  </si>
  <si>
    <t>$OS Items:Artisan Products:Jam Jelly Preserves:793257000052</t>
  </si>
  <si>
    <t>Miller's Homestyle Red Raspberry Conserves</t>
  </si>
  <si>
    <t>$OS Items:Artisan Products:Jam Jelly Preserves:793257000090</t>
  </si>
  <si>
    <t>Miller's Homestyle Strawberry Conserves</t>
  </si>
  <si>
    <t>$OS Items:Artisan Products:Jam Jelly Preserves:793257000106</t>
  </si>
  <si>
    <t>Miller's Peach Conserves</t>
  </si>
  <si>
    <t>$OS Items:Artisan Products:Jam Jelly Preserves:799055205613</t>
  </si>
  <si>
    <t>Peach Preserves - Dillman</t>
  </si>
  <si>
    <t>$OS Items:Artisan Products:Jam Jelly Preserves:799055813610</t>
  </si>
  <si>
    <t>Reduced Sugar Cherry Preserves - Dillman</t>
  </si>
  <si>
    <t>$OS Items:Artisan Products:Jam Jelly Preserves:799055815614</t>
  </si>
  <si>
    <t>Reduced Sugar Strawberry  Preserve - Dillmans</t>
  </si>
  <si>
    <t>$OS Items:Artisan Products:Jam Jelly Preserves:799055210617</t>
  </si>
  <si>
    <t>Strawberry  Preserve - Dillmans</t>
  </si>
  <si>
    <t>$OS Items:Artisan Products:Jam Jelly Preserves:858702005614</t>
  </si>
  <si>
    <t>Vino de Milo Maple Bacon Jam</t>
  </si>
  <si>
    <t>$OS Items:Artisan Products:Snacks Chips Popcorn:782049010249</t>
  </si>
  <si>
    <t>24 Oz. Shoups</t>
  </si>
  <si>
    <t>$OS Items:Artisan Products:Snacks Chips Popcorn:818780011495</t>
  </si>
  <si>
    <t>Angies - Boom Chicka Pop Caramel &amp; Cheddar Popcorn Mix</t>
  </si>
  <si>
    <t>$OS Items:Artisan Products:Snacks Chips Popcorn:818780011938</t>
  </si>
  <si>
    <t>Angies - Boom Chicka Pop Kettle Corn</t>
  </si>
  <si>
    <t>$OS Items:Artisan Products:Snacks Chips Popcorn:818780011471</t>
  </si>
  <si>
    <t>Angies - Boom Chicka Pop White Cheddar</t>
  </si>
  <si>
    <t>$OS Items:Artisan Products:Snacks Chips Popcorn:858488006027</t>
  </si>
  <si>
    <t>B. Happy Peanut Butter - Don't Worry</t>
  </si>
  <si>
    <t>$OS Items:Artisan Products:Snacks Chips Popcorn:858488006003</t>
  </si>
  <si>
    <t>B. Happy Peanut Butter - Dream Big</t>
  </si>
  <si>
    <t>$OS Items:Artisan Products:Snacks Chips Popcorn:858488006010</t>
  </si>
  <si>
    <t>B. Happy Peanut Butter - Go Lucky</t>
  </si>
  <si>
    <t>$OS Items:Artisan Products:Snacks Chips Popcorn:85848800604</t>
  </si>
  <si>
    <t>B. Happy Peanut Butter - Happy Trails Mix</t>
  </si>
  <si>
    <t>$OS Items:Artisan Products:Snacks Chips Popcorn:858488006089</t>
  </si>
  <si>
    <t>B. Happy Peanut Butter - Keep Smunchy</t>
  </si>
  <si>
    <t>$OS Items:Artisan Products:Snacks Chips Popcorn:858488006034</t>
  </si>
  <si>
    <t>B. Happy Peanut Butter - Snickerdoodle Popcorn</t>
  </si>
  <si>
    <t>$OS Items:Artisan Products:Snacks Chips Popcorn:861509000133</t>
  </si>
  <si>
    <t>Bee Free Warrior Mix - Auggy's Original</t>
  </si>
  <si>
    <t>$OS Items:Artisan Products:Snacks Chips Popcorn:855996007096</t>
  </si>
  <si>
    <t>Bee Free Warrior Mix Clay's Chocolate Buzz</t>
  </si>
  <si>
    <t>$OS Items:Artisan Products:Snacks Chips Popcorn:861509000102</t>
  </si>
  <si>
    <t>Bee Free Warrior Mix Hagens Berry Bomb</t>
  </si>
  <si>
    <t>$OS Items:Artisan Products:Snacks Chips Popcorn:67211000287</t>
  </si>
  <si>
    <t>Bee Free Warrior Mix Mae's Apple Pie</t>
  </si>
  <si>
    <t>$OS Items:Artisan Products:Snacks Chips Popcorn:859771004027</t>
  </si>
  <si>
    <t>Broad Ripple Chips Sweet &amp; Spicy</t>
  </si>
  <si>
    <t>$OS Items:Artisan Products:Snacks Chips Popcorn:859771004041</t>
  </si>
  <si>
    <t>Broadripple Chips - 1oz</t>
  </si>
  <si>
    <t>$OS Items:Artisan Products:Snacks Chips Popcorn:859771004003</t>
  </si>
  <si>
    <t>Broadripple Chips Original</t>
  </si>
  <si>
    <t>$OS Items:Artisan Products:Snacks Chips Popcorn:854456008017</t>
  </si>
  <si>
    <t>Caramel and Sharp Cheddar Mix Popcorn</t>
  </si>
  <si>
    <t>$OS Items:Artisan Products:Snacks Chips Popcorn:854456008062</t>
  </si>
  <si>
    <t>Caramel Popcorn</t>
  </si>
  <si>
    <t>$OS Items:Artisan Products:Snacks Chips Popcorn:075201007004</t>
  </si>
  <si>
    <t>Cousin Willies Popcorn - Kettle Corn</t>
  </si>
  <si>
    <t>$OS Items:Artisan Products:Snacks Chips Popcorn:075201007011</t>
  </si>
  <si>
    <t>Cousin Willies Popcorn - Real Butter</t>
  </si>
  <si>
    <t>$OS Items:Artisan Products:Snacks Chips Popcorn:075201007035</t>
  </si>
  <si>
    <t>Cousin Willies Popcorn - Sea Salt</t>
  </si>
  <si>
    <t>$OS Items:Artisan Products:Snacks Chips Popcorn:075201007028</t>
  </si>
  <si>
    <t>Cousin Willies Popcorn - White Cheddar</t>
  </si>
  <si>
    <t>$OS Items:Artisan Products:Snacks Chips Popcorn:879890002131</t>
  </si>
  <si>
    <t>Crunchmaster Grain Free Cracker</t>
  </si>
  <si>
    <t>$OS Items:Artisan Products:Snacks Chips Popcorn:879890000212</t>
  </si>
  <si>
    <t>Crunchmaster Multi-Grain Cracker - 7 Ancient Grains</t>
  </si>
  <si>
    <t>$OS Items:Artisan Products:Snacks Chips Popcorn:879890002032</t>
  </si>
  <si>
    <t>Crunchmaster Multi-Grain Cracker - Aged White Cheddar</t>
  </si>
  <si>
    <t>$OS Items:Artisan Products:Snacks Chips Popcorn:879890002049</t>
  </si>
  <si>
    <t>Crunchmaster Multi-Grain Cracker - Garden Vegetable</t>
  </si>
  <si>
    <t>$OS Items:Artisan Products:Snacks Chips Popcorn:853522000825</t>
  </si>
  <si>
    <t>Enjoy Life Lentil Chips - Garlic &amp; Parmesan</t>
  </si>
  <si>
    <t>$OS Items:Artisan Products:Snacks Chips Popcorn:853522000801</t>
  </si>
  <si>
    <t>Enjoy Life Lentil Chips - Sea Salt</t>
  </si>
  <si>
    <t>$OS Items:Artisan Products:Snacks Chips Popcorn:819597010886</t>
  </si>
  <si>
    <t>Enjoy Life Lentil Chips - Thai Chili Lime</t>
  </si>
  <si>
    <t>$OS Items:Artisan Products:Snacks Chips Popcorn:853522000610</t>
  </si>
  <si>
    <t>Enjoy Life Seed &amp; Fruit Mix - Beach Bash</t>
  </si>
  <si>
    <t>$OS Items:Artisan Products:Snacks Chips Popcorn:853522000580</t>
  </si>
  <si>
    <t>Enjoy Life Seed &amp; Fruit Mix - Mountain Mambo</t>
  </si>
  <si>
    <t>$OS Items:Artisan Products:Snacks Chips Popcorn:858021006019</t>
  </si>
  <si>
    <t>Fisher Meats BBQ Beef Snack Stick</t>
  </si>
  <si>
    <t>$OS Items:Artisan Products:Snacks Chips Popcorn:858021006507</t>
  </si>
  <si>
    <t>Fisher Meats Jalapeno &amp; Cheese Beef Snack Stick</t>
  </si>
  <si>
    <t>$OS Items:Artisan Products:Snacks Chips Popcorn:858021006002</t>
  </si>
  <si>
    <t>Fisher Meats Original Beef Snack Stick</t>
  </si>
  <si>
    <t>$OS Items:Artisan Products:Snacks Chips Popcorn:632471717189</t>
  </si>
  <si>
    <t>Goldrush Mild Smokie Beef Sticks - 7oz</t>
  </si>
  <si>
    <t>$OS Items:Artisan Products:Snacks Chips Popcorn:632471721247</t>
  </si>
  <si>
    <t>Goldrush Premium Jerky Mild</t>
  </si>
  <si>
    <t>$OS Items:Artisan Products:Snacks Chips Popcorn:632471721254</t>
  </si>
  <si>
    <t>Goldrush Premium Jerky Spicy</t>
  </si>
  <si>
    <t>$OS Items:Artisan Products:Snacks Chips Popcorn:632471721308</t>
  </si>
  <si>
    <t>Goldrush Premium Jerky Teriyaki</t>
  </si>
  <si>
    <t>$OS Items:Artisan Products:Snacks Chips Popcorn:632471444016</t>
  </si>
  <si>
    <t>Goldrush Smokie Beef Stick - individually packaged</t>
  </si>
  <si>
    <t>$OS Items:Artisan Products:Snacks Chips Popcorn:667954034309</t>
  </si>
  <si>
    <t>Gourmet Microwave Popcorn - Gutwein</t>
  </si>
  <si>
    <t>$OS Items:Artisan Products:Snacks Chips Popcorn:853896007390</t>
  </si>
  <si>
    <t>Grateful Gourmet Pickled Asparagus</t>
  </si>
  <si>
    <t>$OS Items:Artisan Products:Snacks Chips Popcorn:855446006044</t>
  </si>
  <si>
    <t>Hoosier Popcorn Kernels</t>
  </si>
  <si>
    <t>$OS Items:Artisan Products:Snacks Chips Popcorn:689676200992</t>
  </si>
  <si>
    <t>Matilda - Tortilla Chips</t>
  </si>
  <si>
    <t>$OS Items:Artisan Products:Snacks Chips Popcorn:OS-2970</t>
  </si>
  <si>
    <t>Newfangled Confections Sweet &amp; Sassy Pecans</t>
  </si>
  <si>
    <t>$OS Items:Artisan Products:Snacks Chips Popcorn:856676006217</t>
  </si>
  <si>
    <t>Omena Organics Dried Cherries</t>
  </si>
  <si>
    <t>$OS Items:Artisan Products:Snacks Chips Popcorn:856676006187</t>
  </si>
  <si>
    <t>Omena Organics Dried Cranberries</t>
  </si>
  <si>
    <t>$OS Items:Artisan Products:Snacks Chips Popcorn:083724701002</t>
  </si>
  <si>
    <t>Palo Movie Theater Butter Flavor Popcorn</t>
  </si>
  <si>
    <t>$OS Items:Artisan Products:Snacks Chips Popcorn:083724700203</t>
  </si>
  <si>
    <t>Palo Premium Cheddar Popcorn</t>
  </si>
  <si>
    <t>$OS Items:Artisan Products:Snacks Chips Popcorn:083724700302</t>
  </si>
  <si>
    <t>Palo White Cheddar Popcorn</t>
  </si>
  <si>
    <t>$OS Items:Artisan Products:Snacks Chips Popcorn:855206005201</t>
  </si>
  <si>
    <t>Pop Daddy Ready to Eat Butter Popcorn</t>
  </si>
  <si>
    <t>$OS Items:Artisan Products:Snacks Chips Popcorn:855206005126</t>
  </si>
  <si>
    <t>Pop Daddy Ready to Eat Kettle Corn</t>
  </si>
  <si>
    <t>$OS Items:Artisan Products:Snacks Chips Popcorn:856369004759</t>
  </si>
  <si>
    <t>Quinn - Peat Butter Pretzel Nuggets</t>
  </si>
  <si>
    <t>$OS Items:Artisan Products:Snacks Chips Popcorn:857933006070</t>
  </si>
  <si>
    <t>Rue Farms Rustic Backwoods BBQ Potato Chips</t>
  </si>
  <si>
    <t>$OS Items:Artisan Products:Snacks Chips Popcorn:862950000093</t>
  </si>
  <si>
    <t>Rue Farms Rustic Potato Chips - Pink Himalayan Salt 2 oz bag</t>
  </si>
  <si>
    <t>$OS Items:Artisan Products:Snacks Chips Popcorn:857933006032</t>
  </si>
  <si>
    <t>Rue Farms Rustic Potato Chips - Pink Himalayan Salt 8 oz bag</t>
  </si>
  <si>
    <t>$OS Items:Artisan Products:Snacks Chips Popcorn:857933006087</t>
  </si>
  <si>
    <t>Rue Farms Rustic Potato Chips - Salt &amp; Vinegar</t>
  </si>
  <si>
    <t>$OS Items:Artisan Products:Snacks Chips Popcorn:635655692494</t>
  </si>
  <si>
    <t>Scholars Inn - Granola - Choc &amp; Pecan</t>
  </si>
  <si>
    <t>$OS Items:Artisan Products:Snacks Chips Popcorn:635655692470</t>
  </si>
  <si>
    <t>Scholars Inn - Granola - Cinnamon Raisin</t>
  </si>
  <si>
    <t>$OS Items:Artisan Products:Snacks Chips Popcorn:635655692517</t>
  </si>
  <si>
    <t>Scholars Inn - Granola - Cranberry</t>
  </si>
  <si>
    <t>$OS Items:Artisan Products:Snacks Chips Popcorn:635655691299</t>
  </si>
  <si>
    <t>Scholars Inn Granola Bars</t>
  </si>
  <si>
    <t>$OS Items:Artisan Products:Snacks Chips Popcorn:635655691305</t>
  </si>
  <si>
    <t>Scholars Inn Granola Bars - Chocolate Chip</t>
  </si>
  <si>
    <t>$OS Items:Artisan Products:Snacks Chips Popcorn:852609003117</t>
  </si>
  <si>
    <t>Shagbark Heirloom Popcorn</t>
  </si>
  <si>
    <t>$OS Items:Artisan Products:Snacks Chips Popcorn:OS-1932</t>
  </si>
  <si>
    <t>Sweet Things Chocolate Dipped Pretzel Rod</t>
  </si>
  <si>
    <t>$OS Items:Artisan Products:Snacks Chips Popcorn:853303002550</t>
  </si>
  <si>
    <t>Tell City Pretzel Buffalo</t>
  </si>
  <si>
    <t>$OS Items:Artisan Products:Snacks Chips Popcorn:853303002505</t>
  </si>
  <si>
    <t>Tell City Pretzel Original</t>
  </si>
  <si>
    <t>$OS Items:Artisan Products:Snacks Chips Popcorn:855996007119</t>
  </si>
  <si>
    <t>Warrior Mix Berry Bomb - 3 oz bag</t>
  </si>
  <si>
    <t>Warrior Mix Chocolate Buzz - 3 oz bag</t>
  </si>
  <si>
    <t>$OS Items:Artisan Products:Snacks Chips Popcorn:855996007089</t>
  </si>
  <si>
    <t>Warrior Mix Original - 3 oz bag</t>
  </si>
  <si>
    <t>$OS Items:Value Added Meats:100% Grassfed Beef:0621A31</t>
  </si>
  <si>
    <t>$OS Items:Value Added Meats:100% Grassfed Beef:0104X31</t>
  </si>
  <si>
    <t>$OS Items:Value Added Meats:100% Grassfed Beef:0105X31</t>
  </si>
  <si>
    <t>$OS Items:Value Added Meats:100% Grassfed Beef:0612P31</t>
  </si>
  <si>
    <t>$OS Items:Value Added Meats:100% Grassfed Beef:0611P31</t>
  </si>
  <si>
    <t>$OS Items:Value Added Meats:100% Grassfed Beef:0614P31</t>
  </si>
  <si>
    <t>$OS Items:Value Added Meats:100% Grassfed Beef:0601P31</t>
  </si>
  <si>
    <t>$OS Items:Value Added Meats:100% Grassfed Beef:0625P31</t>
  </si>
  <si>
    <t>$OS Items:Value Added Meats:100% Grassfed Beef:0621E31</t>
  </si>
  <si>
    <t>$OS Items:Value Added Meats:100% Grassfed Beef:0608P31</t>
  </si>
  <si>
    <t>$OS Items:Value Added Meats:100% Grassfed Beef:0624P31</t>
  </si>
  <si>
    <t>$OS Items:Value Added Meats:100% Grassfed Beef:0630P31</t>
  </si>
  <si>
    <t>$OS Items:Value Added Meats:100% Grassfed Beef:0630A31</t>
  </si>
  <si>
    <t>$OS Items:Value Added Meats:100% Grassfed Beef:0608A31</t>
  </si>
  <si>
    <t>$OS Items:Value Added Meats:100% Grassfed Beef:0624A31</t>
  </si>
  <si>
    <t>$OS Items:Value Added Meats:100% Grassfed Beef:0619P31</t>
  </si>
  <si>
    <t>$OS Items:Value Added Meats:100% Grassfed Beef:0618P31</t>
  </si>
  <si>
    <t>$OS Items:Value Added Meats:100% Grassfed Beef:0604A31</t>
  </si>
  <si>
    <t>$OS Items:Value Added Meats:100% Grassfed Beef:0623A31</t>
  </si>
  <si>
    <t>$OS Items:Value Added Meats:100% Grassfed Beef:0604P31</t>
  </si>
  <si>
    <t>$OS Items:Value Added Meats:100% Grassfed Beef:0623P31</t>
  </si>
  <si>
    <t>$OS Items:Value Added Meats:Pastured Pork:1811P43</t>
  </si>
  <si>
    <t>$OS Items:Value Added Meats:Pastured Pork:1539P43</t>
  </si>
  <si>
    <t>$OS Items:Value Added Meats:Pastured Pork:0551P43</t>
  </si>
  <si>
    <t>$OS Items:Value Added Meats:Pastured Pork:0550P43</t>
  </si>
  <si>
    <t>$OS Items:Value Added Meats:Pastured Pork:0552P43</t>
  </si>
  <si>
    <t>$OS Items:Value Added Meats:Pastured Pork:0556P43</t>
  </si>
  <si>
    <t>$OS Items:Value Added Meats:Pastured Pork:0557L43</t>
  </si>
  <si>
    <t>$OS Items:Value Added Meats:Pastured Pork:0656X43</t>
  </si>
  <si>
    <t>$OS Items:Value Added Meats:Pastured Pork:2539P43</t>
  </si>
  <si>
    <t>$OS Items:Value Added Meats:Pastured Pork:0539P43</t>
  </si>
  <si>
    <t>$OS Items:Value Added Meats:Pastured Pork:0540L43</t>
  </si>
  <si>
    <t>$OS Items:Value Added Meats:Pastured Pork:0541Z43</t>
  </si>
  <si>
    <t>$OS Items:Value Added Meats:Pastured Pork:0539M43</t>
  </si>
  <si>
    <t>$OS Items:Value Added Meats:Pastured Pork:0539D43</t>
  </si>
  <si>
    <t>$OS Items:Value Added Meats:Pastured Pork:2804P43</t>
  </si>
  <si>
    <t>$OS Items:Value Added Meats:Pastured Pork:0827P43</t>
  </si>
  <si>
    <t>$OS Items:Value Added Meats:Pastured Pork:0811P43</t>
  </si>
  <si>
    <t>$OS Items:Value Added Meats:Pastured Pork:1804P43</t>
  </si>
  <si>
    <t>$OS Items:Value Added Meats:Pastured Pork:0801B43</t>
  </si>
  <si>
    <t>$OS Items:Value Added Meats:Pastured Pork:0808P43</t>
  </si>
  <si>
    <t>$OS Items:Value Added Meats:Pastured Pork:0800P43</t>
  </si>
  <si>
    <t>$OS Items:Value Added Meats:Pastured Pork:0829P43</t>
  </si>
  <si>
    <t>$OS Items:Value Added Meats:Pastured Pork:0530X43</t>
  </si>
  <si>
    <t>$OS Items:Value Added Meats:Pastured Pork:0511A43</t>
  </si>
  <si>
    <t>$OS Items:Value Added Meats:Pastured Pork:0502X43</t>
  </si>
  <si>
    <t>$OS Items:Value Added Meats:Pastured Pork:0503X43</t>
  </si>
  <si>
    <t>$OS Items:Value Added Meats:Pastured Pork:0562x43</t>
  </si>
  <si>
    <t>$OS Items:Value Added Meats:Pastured Pork:0500X43</t>
  </si>
  <si>
    <t>$OS Items:Value Added Meats:Pastured Pork:0560X43</t>
  </si>
  <si>
    <t>$OS Items:Value Added Meats:Pastured Pork:0561L43</t>
  </si>
  <si>
    <t>$OS Items:Value Added Meats:Pastured Pork:1531X43</t>
  </si>
  <si>
    <t>$OS Items:Value Added Meats:Pastured Pork:3818P43</t>
  </si>
  <si>
    <t>$OS Items:Value Added Meats:Pastured Pork:0803P43</t>
  </si>
  <si>
    <t>$OS Items:Value Added Meats:Pastured Pork:0815P43</t>
  </si>
  <si>
    <t>$OS Items:Value Added Meats:Pastured Pork:0814P43</t>
  </si>
  <si>
    <t>$OS Items:Value Added Meats:Pastured Pork:0812P43</t>
  </si>
  <si>
    <t>$OS Items:Value Added Meats:Pastured Pork:0821P43</t>
  </si>
  <si>
    <t>$OS Items:Value Added Meats:Pastured Pork:0813P43</t>
  </si>
  <si>
    <t>$OS Items:Value Added Meats:Pastured Pork:1548X43</t>
  </si>
  <si>
    <t>$OS Items:Value Added Meats:Pastured Pork:0802B43</t>
  </si>
  <si>
    <t>$OS Items:Value Added Meats:Pastured Pork:0803B43</t>
  </si>
  <si>
    <t>$OS Items:Value Added Meats:Pastured Pork:0114P43</t>
  </si>
  <si>
    <t>$OS Items:Value Added Meats:Pastured Pork:0111X43</t>
  </si>
  <si>
    <t>$OS Items:Value Added Meats:Pastured Pork:0801c43</t>
  </si>
  <si>
    <t>$OS Items:Value Added Meats:Pastured Pork:OS-1850</t>
  </si>
  <si>
    <t>$OS Items:Value Added Meats:Pastured Pork:0113x43</t>
  </si>
  <si>
    <t>$OS Items:Value Added Meats:Pastured Pork:1811L43</t>
  </si>
  <si>
    <t>Smoked Sausage Andouille</t>
  </si>
  <si>
    <t>1811L43</t>
  </si>
  <si>
    <t>$OS Items:Value Added Meats:Pastured Pork:2811P43</t>
  </si>
  <si>
    <t>Smoked Sausage Jalapeno</t>
  </si>
  <si>
    <t>2811P43</t>
  </si>
  <si>
    <t>$OS Items:Value Added Meats:Pastured Pork:0510X43</t>
  </si>
  <si>
    <t>$OS Items:Value Added Meats:Pastured Pork:0632X43</t>
  </si>
  <si>
    <t>$OS Items:Value Added Meats:Pastured Pork:0633X43</t>
  </si>
  <si>
    <t>$OS Items:Value Added Meats:Local Beef:0104X32</t>
  </si>
  <si>
    <t>$OS Items:Value Added Meats:Local Beef:0105X32</t>
  </si>
  <si>
    <t>$OS Items:Value Added Meats:Local Beef:0611P32</t>
  </si>
  <si>
    <t>$OS Items:Value Added Meats:Local Beef:0614P32</t>
  </si>
  <si>
    <t>$OS Items:Value Added Meats:Local Beef:0601P32</t>
  </si>
  <si>
    <t>$OS Items:Value Added Meats:Local Beef:0625P32</t>
  </si>
  <si>
    <t>$OS Items:Value Added Meats:Local Beef:0621A32</t>
  </si>
  <si>
    <t>$OS Items:Value Added Meats:Local Beef:0621D32</t>
  </si>
  <si>
    <t>$OS Items:Value Added Meats:Local Beef:0621C32</t>
  </si>
  <si>
    <t>$OS Items:Value Added Meats:Local Beef:0621E32</t>
  </si>
  <si>
    <t>$OS Items:Value Added Meats:Local Beef:0621B32</t>
  </si>
  <si>
    <t>$OS Items:Value Added Meats:Local Beef:0608P32</t>
  </si>
  <si>
    <t>$OS Items:Value Added Meats:Local Beef:0624P32</t>
  </si>
  <si>
    <t>$OS Items:Value Added Meats:Local Beef:0630P32</t>
  </si>
  <si>
    <t>$OS Items:Value Added Meats:Local Beef:0630A32</t>
  </si>
  <si>
    <t>$OS Items:Value Added Meats:Local Beef:0608A32</t>
  </si>
  <si>
    <t>$OS Items:Value Added Meats:Local Beef:0624A32</t>
  </si>
  <si>
    <t>$OS Items:Value Added Meats:Local Beef:0612P32</t>
  </si>
  <si>
    <t>$OS Items:Value Added Meats:Local Beef:0619P32</t>
  </si>
  <si>
    <t>$OS Items:Value Added Meats:Local Beef:0618P32</t>
  </si>
  <si>
    <t>$OS Items:Value Added Meats:Local Beef:0604A32</t>
  </si>
  <si>
    <t>$OS Items:Value Added Meats:Local Beef:0623A32</t>
  </si>
  <si>
    <t>$OS Items:Value Added Meats:Local Beef:0604P32</t>
  </si>
  <si>
    <t>$OS Items:Value Added Meats:Local Beef:0623P32</t>
  </si>
  <si>
    <t>$OS Items:Value Added Meats:Pasture Raised Chicken:0157S63</t>
  </si>
  <si>
    <t>$OS Items:Value Added Meats:Pasture Raised Chicken:1099P63</t>
  </si>
  <si>
    <t>$OS Items:Value Added Meats:Pasture Raised Chicken:1048P63</t>
  </si>
  <si>
    <t>$OS Items:Artisan Products:Canned Local Organic Beans:856676006354</t>
  </si>
  <si>
    <t>Omena Organics Dark Red Kidney Beans</t>
  </si>
  <si>
    <t>$OS Items:Artisan Products:Canned Local Organic Beans:856676006385</t>
  </si>
  <si>
    <t>Omena Organics Great Northern Beans</t>
  </si>
  <si>
    <t>$OS Items:Artisan Products:Canned Local Organic Beans:856676006361</t>
  </si>
  <si>
    <t>Omena Organics Pinto Beans</t>
  </si>
  <si>
    <t>$OS Items:Meat Package Deals:Chicken:OS-3063</t>
  </si>
  <si>
    <t>$OS Items:Artisan Products:Handmade Crafts:OS-3090</t>
  </si>
  <si>
    <t>Embroidered Can Koozie</t>
  </si>
  <si>
    <t>$OS Items:Artisan Products:Handmade Crafts:OS-3092</t>
  </si>
  <si>
    <t>Fabric Key Ring</t>
  </si>
  <si>
    <t>$OS Items:Artisan Products:Handmade Crafts:OS-3081</t>
  </si>
  <si>
    <t>Face Mask</t>
  </si>
  <si>
    <t>$OS Items:Artisan Products:Handmade Crafts:OS-3091</t>
  </si>
  <si>
    <t>Handmade Pot Holder</t>
  </si>
  <si>
    <t>$OS Items:Artisan Products:Handmade Crafts:OS-3089</t>
  </si>
  <si>
    <t>Lip Balm Keychain Holder</t>
  </si>
  <si>
    <t>$OS Items:Artisan Products:Handmade Crafts:OS-3087</t>
  </si>
  <si>
    <t>Microwave Bowl Cozie</t>
  </si>
  <si>
    <t>$OS Items:Artisan Products:Handmade Crafts:OS-3088</t>
  </si>
  <si>
    <t>Plastic Bag Holder</t>
  </si>
  <si>
    <t>$OS Items:Artisan Products:Handmade Crafts:OS-3095</t>
  </si>
  <si>
    <t>Rice Pack - Large</t>
  </si>
  <si>
    <t>$OS Items:Artisan Products:Handmade Crafts:OS-3094</t>
  </si>
  <si>
    <t>Rice Pack - Little Buddy Pack</t>
  </si>
  <si>
    <t>$OS Items:Artisan Products:Handmade Crafts:OS-3093</t>
  </si>
  <si>
    <t>Rice Pack - Old Stock Discounted</t>
  </si>
  <si>
    <t>$OS Items:Artisan Products:Handmade Crafts:OS-3096</t>
  </si>
  <si>
    <t>Trippy Kitty Kicker</t>
  </si>
  <si>
    <t>$OS Items:Poultry:Locally Raised Chicken:1053L61</t>
  </si>
  <si>
    <t>1053L61</t>
  </si>
  <si>
    <t>$OS Items:Poultry:Locally Raised Chicken:1015P61</t>
  </si>
  <si>
    <t>1015P61</t>
  </si>
  <si>
    <t>$OS Items:Poultry:Locally Raised Chicken:1014P61</t>
  </si>
  <si>
    <t>1014P61</t>
  </si>
  <si>
    <t>$OS Items:Poultry:Locally Raised Chicken:1057P61</t>
  </si>
  <si>
    <t>1057P61</t>
  </si>
  <si>
    <t>$OS Items:Poultry:Locally Raised Chicken:1050P61</t>
  </si>
  <si>
    <t>1050P61</t>
  </si>
  <si>
    <t>$OS Items:Poultry:Locally Raised Chicken:1049P61</t>
  </si>
  <si>
    <t>1049P61</t>
  </si>
  <si>
    <t>$OS Items:Poultry:Locally Raised Chicken:1051P61</t>
  </si>
  <si>
    <t>1051P61</t>
  </si>
  <si>
    <t>$OS Items:Poultry:Locally Raised Chicken:1093P61</t>
  </si>
  <si>
    <t>1093P61</t>
  </si>
  <si>
    <t>$OS Items:Poultry:Locally Raised Chicken:1035L61</t>
  </si>
  <si>
    <t>1035L61</t>
  </si>
  <si>
    <t>$OS Items:Poultry:Locally Raised Chicken:1085P61</t>
  </si>
  <si>
    <t>1085P61</t>
  </si>
  <si>
    <t>$OS Items:Poultry:Locally Raised Chicken:1001P61</t>
  </si>
  <si>
    <t>Ground Chicken</t>
  </si>
  <si>
    <t>1001P61</t>
  </si>
  <si>
    <t>$OS Items:Poultry:Locally Raised Chicken:1053P61</t>
  </si>
  <si>
    <t>Kings - Boneless Skinless Breast Halves</t>
  </si>
  <si>
    <t>1053P61</t>
  </si>
  <si>
    <t>$OS Items:Poultry:Locally Raised Chicken:1095P61</t>
  </si>
  <si>
    <t>Kings - Chicken Backs</t>
  </si>
  <si>
    <t>1095P61</t>
  </si>
  <si>
    <t>$OS Items:Poultry:Locally Raised Chicken:1096P61</t>
  </si>
  <si>
    <t>Kings - Chicken Bratwurst</t>
  </si>
  <si>
    <t>1096P61</t>
  </si>
  <si>
    <t>$OS Items:Poultry:Locally Raised Chicken:1094P61</t>
  </si>
  <si>
    <t>Kings - Chicken Skin</t>
  </si>
  <si>
    <t>1094P61</t>
  </si>
  <si>
    <t>$OS Items:Poultry:Locally Raised Chicken:1097P61</t>
  </si>
  <si>
    <t>Kings - Chipotle Chicken Sausage Links</t>
  </si>
  <si>
    <t>1097P61</t>
  </si>
  <si>
    <t>$OS Items:Poultry:Locally Raised Chicken:1035P61</t>
  </si>
  <si>
    <t>Kings - Drumsticks</t>
  </si>
  <si>
    <t>1035P61</t>
  </si>
  <si>
    <t>$OS Items:Poultry:Locally Raised Chicken:1047P61</t>
  </si>
  <si>
    <t>Kings - Feet</t>
  </si>
  <si>
    <t>1047P61</t>
  </si>
  <si>
    <t>$OS Items:Poultry:Locally Raised Chicken:1044P61</t>
  </si>
  <si>
    <t>Kings - Gizzard</t>
  </si>
  <si>
    <t>1044P61</t>
  </si>
  <si>
    <t>Kings - Ground Chicken</t>
  </si>
  <si>
    <t>$OS Items:Poultry:Locally Raised Chicken:1098P61</t>
  </si>
  <si>
    <t>Kings - Ground Chicken Patties</t>
  </si>
  <si>
    <t>1098P61</t>
  </si>
  <si>
    <t>$OS Items:Poultry:Locally Raised Chicken:1052P61</t>
  </si>
  <si>
    <t>Kings - Hearts</t>
  </si>
  <si>
    <t>1052P61</t>
  </si>
  <si>
    <t>$OS Items:Poultry:Locally Raised Chicken:1045P61</t>
  </si>
  <si>
    <t>Kings - Liver</t>
  </si>
  <si>
    <t>1045P61</t>
  </si>
  <si>
    <t>$OS Items:Poultry:Locally Raised Chicken:1034P61</t>
  </si>
  <si>
    <t>Kings - Thighs - Bone-In</t>
  </si>
  <si>
    <t>1034P61</t>
  </si>
  <si>
    <t>$OS Items:Poultry:Locally Raised Chicken:1033P61</t>
  </si>
  <si>
    <t>Kings - Thighs - Boneless</t>
  </si>
  <si>
    <t>1033P61</t>
  </si>
  <si>
    <t>$OS Items:Poultry:Locally Raised Chicken:1002P61</t>
  </si>
  <si>
    <t>Kings - Whole Chicken without Giblets</t>
  </si>
  <si>
    <t>1002P61</t>
  </si>
  <si>
    <t>$OS Items:Poultry:Locally Raised Chicken:1005P61</t>
  </si>
  <si>
    <t>Kings - Whole Cut-up</t>
  </si>
  <si>
    <t>1005P61</t>
  </si>
  <si>
    <t>$OS Items:Poultry:Locally Raised Chicken:1036P61</t>
  </si>
  <si>
    <t>Kings - Wings</t>
  </si>
  <si>
    <t>1036P61</t>
  </si>
  <si>
    <t>$OS Items:Poultry:Locally Raised Chicken:1030P61</t>
  </si>
  <si>
    <t>1030P61</t>
  </si>
  <si>
    <t>$OS Items:Poultry:Locally Raised Chicken:1087P61</t>
  </si>
  <si>
    <t>1087P61</t>
  </si>
  <si>
    <t>$OS Items:Poultry:Locally Raised Chicken:1064P61</t>
  </si>
  <si>
    <t>1064P61</t>
  </si>
  <si>
    <t>$OS Items:Poultry:Locally Raised Chicken:1034B61</t>
  </si>
  <si>
    <t>1034B61</t>
  </si>
  <si>
    <t>$OS Items:Poultry:Locally Raised Chicken:1034X61</t>
  </si>
  <si>
    <t>Thighs - Boneless Skinless</t>
  </si>
  <si>
    <t>1034X61</t>
  </si>
  <si>
    <t>$OS Items:Poultry:Locally Raised Chicken:1099P61</t>
  </si>
  <si>
    <t>1099P61</t>
  </si>
  <si>
    <t>$OS Items:Poultry:Locally Raised Chicken:1003P61</t>
  </si>
  <si>
    <t>Whole - Broiler 3 - 3.5lbs</t>
  </si>
  <si>
    <t>1003P61</t>
  </si>
  <si>
    <t>Whole Cut-up - Broilers 3-4 lbs</t>
  </si>
  <si>
    <t>$OS Items:Poultry:Locally Raised Chicken:1004P61</t>
  </si>
  <si>
    <t>Whole Fryer 3.5-4 lbs</t>
  </si>
  <si>
    <t>1004P61</t>
  </si>
  <si>
    <t>$OS Items:Poultry:Locally Raised Chicken:1036L61</t>
  </si>
  <si>
    <t>1036L61</t>
  </si>
  <si>
    <t>$OS Items:Poultry:Locally Raised Turkey:3200b70</t>
  </si>
  <si>
    <t>Ground Turkey</t>
  </si>
  <si>
    <t>3200b70</t>
  </si>
  <si>
    <t>$OS Items:Pork:Pork:0410W45</t>
  </si>
  <si>
    <t>0410W45</t>
  </si>
  <si>
    <t>$OS Items:Bison:0120S88</t>
  </si>
  <si>
    <t>Bison Brisket</t>
  </si>
  <si>
    <t>0120S88</t>
  </si>
  <si>
    <t>$OS Items:Bison:0136S88</t>
  </si>
  <si>
    <t>Ground Bison</t>
  </si>
  <si>
    <t>0136S88</t>
  </si>
  <si>
    <t>$OS Items:Artisan Products:The Homestead Bakery:260107916004</t>
  </si>
  <si>
    <t>Braid: Spinach Bacon - Homestead</t>
  </si>
  <si>
    <t>$OS Items:Artisan Products:The Homestead Bakery:0113x</t>
  </si>
  <si>
    <t>Breakfast Burrito: Chicken Fajita</t>
  </si>
  <si>
    <t>0113x</t>
  </si>
  <si>
    <t>$OS Items:Artisan Products:The Homestead Bakery:0114x</t>
  </si>
  <si>
    <t>Burrito: Sausage - Homestead</t>
  </si>
  <si>
    <t>0114x</t>
  </si>
  <si>
    <t>$OS Items:Artisan Products:The Homestead Bakery:210296705002</t>
  </si>
  <si>
    <t>Butter Dinner Rolls - Homestead</t>
  </si>
  <si>
    <t>$OS Items:Artisan Products:The Homestead Bakery:100000059111</t>
  </si>
  <si>
    <t>Buttermilk Biscuits - Homestead</t>
  </si>
  <si>
    <t>$OS Items:Artisan Products:The Homestead Bakery:210239916007</t>
  </si>
  <si>
    <t>Casserole: Cheesy Hashbrown - Homestead</t>
  </si>
  <si>
    <t>$OS Items:Artisan Products:The Homestead Bakery:210499916006</t>
  </si>
  <si>
    <t>Casserole: Chicken &amp; Broccoli - Homestead</t>
  </si>
  <si>
    <t>$OS Items:Artisan Products:The Homestead Bakery:OS-3046</t>
  </si>
  <si>
    <t>Casserole: Chicken Alfredo - Homestead</t>
  </si>
  <si>
    <t>$OS Items:Artisan Products:The Homestead Bakery:260104916007</t>
  </si>
  <si>
    <t>Casserole: Cinnamon French Toast - Homestead</t>
  </si>
  <si>
    <t>$OS Items:Artisan Products:The Homestead Bakery:OS-3069</t>
  </si>
  <si>
    <t>Casserole: Garden Veggie Omelette - Homestead</t>
  </si>
  <si>
    <t>$OS Items:Artisan Products:The Homestead Bakery:OS-3312</t>
  </si>
  <si>
    <t>Cookie: 5oz Jumbo Double Chocolate Chip - Homestead</t>
  </si>
  <si>
    <t>$OS Items:Artisan Products:The Homestead Bakery:100000063149</t>
  </si>
  <si>
    <t>Cookie: 5oz Jumbo Milk Chocolate Chip - Homestead</t>
  </si>
  <si>
    <t>$OS Items:Artisan Products:The Homestead Bakery:OS-3313</t>
  </si>
  <si>
    <t>Cookie: 5oz Jumbo Snickerdoodle - Homestead</t>
  </si>
  <si>
    <t>$OS Items:Artisan Products:The Homestead Bakery:210076109006</t>
  </si>
  <si>
    <t>Cookies: 12ct Double Chocolate Chip- Homestead</t>
  </si>
  <si>
    <t>$OS Items:Artisan Products:The Homestead Bakery:210003109000</t>
  </si>
  <si>
    <t>Cookies: 12ct Milk Chocolate Chip- Homestead</t>
  </si>
  <si>
    <t>$OS Items:Artisan Products:The Homestead Bakery:210004109009</t>
  </si>
  <si>
    <t>Cookies: 12ct Monster (GF) - Homestead</t>
  </si>
  <si>
    <t>$OS Items:Artisan Products:The Homestead Bakery:210101109001</t>
  </si>
  <si>
    <t>Cookies: 12ct Old-Fashioned Sugar - Homestead</t>
  </si>
  <si>
    <t>$OS Items:Artisan Products:The Homestead Bakery:210277109003</t>
  </si>
  <si>
    <t>Cookies: 12ct Peanut Butter Kiss - Homestead</t>
  </si>
  <si>
    <t>$OS Items:Artisan Products:The Homestead Bakery:100000060827</t>
  </si>
  <si>
    <t>Cookies: 12ct Peanut Butter M &amp; M - Homestead</t>
  </si>
  <si>
    <t>$OS Items:Artisan Products:The Homestead Bakery:210005109008</t>
  </si>
  <si>
    <t>Cookies: 12ct Snickerdoodle - Homestead</t>
  </si>
  <si>
    <t>$OS Items:Artisan Products:The Homestead Bakery:210075109007</t>
  </si>
  <si>
    <t>Cookies: 12ct Toffee Malt - Homestead</t>
  </si>
  <si>
    <t>$OS Items:Artisan Products:The Homestead Bakery:210064610002</t>
  </si>
  <si>
    <t>Cookies: 6ct Frosted Sugar Cookies - Homestead</t>
  </si>
  <si>
    <t>$OS Items:Artisan Products:The Homestead Bakery:OS-3318</t>
  </si>
  <si>
    <t>Danish: Cream Cheese - Homestead</t>
  </si>
  <si>
    <t>$OS Items:Artisan Products:The Homestead Bakery:OS-3319</t>
  </si>
  <si>
    <t>Danish: Raspberry Cream Cheese - Homestead</t>
  </si>
  <si>
    <t>$OS Items:Artisan Products:The Homestead Bakery:OS-3338</t>
  </si>
  <si>
    <t>Fudge - 1/2lb (Assorted Flavors)</t>
  </si>
  <si>
    <t>$OS Items:Artisan Products:The Homestead Bakery:607491241112</t>
  </si>
  <si>
    <t>Pie: Apple Crumb unbaked - Homestead</t>
  </si>
  <si>
    <t>$OS Items:Artisan Products:The Homestead Bakery:210043014005</t>
  </si>
  <si>
    <t>Pie: Blueberry Crumb unbaked - Homestead</t>
  </si>
  <si>
    <t>$OS Items:Artisan Products:The Homestead Bakery:607491241129</t>
  </si>
  <si>
    <t>Pie: Butterscotch Cream thaw n serve - Homestead</t>
  </si>
  <si>
    <t>$OS Items:Artisan Products:The Homestead Bakery:210090014003</t>
  </si>
  <si>
    <t>Pie: Caramel Apple Pecan Unbaked - Homestead</t>
  </si>
  <si>
    <t>$OS Items:Artisan Products:The Homestead Bakery:7124203014</t>
  </si>
  <si>
    <t>Pie: Cherry Crumb unbaked - Homestead</t>
  </si>
  <si>
    <t>$OS Items:Artisan Products:The Homestead Bakery:280002624002</t>
  </si>
  <si>
    <t>Pie: Chicken Pot 9 - Homestead Buttery &amp; Bakery</t>
  </si>
  <si>
    <t>$OS Items:Artisan Products:The Homestead Bakery:607491441024</t>
  </si>
  <si>
    <t>Pie: Coconut Cream thaw n serve - Homestead</t>
  </si>
  <si>
    <t>$OS Items:Artisan Products:The Homestead Bakery:210105014004</t>
  </si>
  <si>
    <t>Pie: French Silk Chocolate thaw n serve - Homestead</t>
  </si>
  <si>
    <t>$OS Items:Artisan Products:The Homestead Bakery:OS-3321</t>
  </si>
  <si>
    <t>Pie: Gooseberry unbaked - Homestead</t>
  </si>
  <si>
    <t>$OS Items:Artisan Products:The Homestead Bakery:260111118005</t>
  </si>
  <si>
    <t>Pie: Kentucky Derby unbaked - Homestead</t>
  </si>
  <si>
    <t>$OS Items:Artisan Products:The Homestead Bakery:607491441086</t>
  </si>
  <si>
    <t>Pie: Lemon Cream thaw n serve - Homestead</t>
  </si>
  <si>
    <t>$OS Items:Artisan Products:The Homestead Bakery:210104014005</t>
  </si>
  <si>
    <t>Pie: Peach Crumb unbaked - Homestead</t>
  </si>
  <si>
    <t>$OS Items:Artisan Products:The Homestead Bakery:100000064061</t>
  </si>
  <si>
    <t>Pie: Peanut Butter Cream thaw n serve - Homestead</t>
  </si>
  <si>
    <t>$OS Items:Artisan Products:The Homestead Bakery:071242020101</t>
  </si>
  <si>
    <t>Pie: Pecan thaw n serve - Homestead</t>
  </si>
  <si>
    <t>Pie: Pumpkin - Homestead</t>
  </si>
  <si>
    <t>$OS Items:Artisan Products:The Homestead Bakery:OS-3303</t>
  </si>
  <si>
    <t>Pie: Strawberry Rhubarb Crumb unbaked - Homestead</t>
  </si>
  <si>
    <t>$OS Items:Artisan Products:The Homestead Bakery:210053014002</t>
  </si>
  <si>
    <t>Pie: Strawberry FRESH - Homestead</t>
  </si>
  <si>
    <t>$OS Items:Artisan Products:The Homestead Bakery:210100014009</t>
  </si>
  <si>
    <t>Pie: Sugar Cream thaw n serve - Homestead</t>
  </si>
  <si>
    <t>$OS Items:Artisan Products:The Homestead Bakery:OS-3304</t>
  </si>
  <si>
    <t>Pie: Triple Berry Crumb unbaked - Homestead</t>
  </si>
  <si>
    <t>$OS Items:Artisan Products:The Homestead Bakery:260109916002</t>
  </si>
  <si>
    <t>Pigtails &amp; Cheese- Homestead</t>
  </si>
  <si>
    <t>$OS Items:Artisan Products:The Homestead Bakery:100000065662</t>
  </si>
  <si>
    <t>Pretzel: 3oz soft salted - Homestead</t>
  </si>
  <si>
    <t>$OS Items:Artisan Products:The Homestead Bakery:OS-3061</t>
  </si>
  <si>
    <t>Puck: Peanut Butter Power - Homestead</t>
  </si>
  <si>
    <t>$OS Items:Artisan Products:The Homestead Bakery:210421705006</t>
  </si>
  <si>
    <t>Quick Bread: Banana Crumb - Homestead</t>
  </si>
  <si>
    <t>$OS Items:Artisan Products:The Homestead Bakery:210321705007</t>
  </si>
  <si>
    <t>Quick Bread: Lemon Blueberry Glazed - Homestead - Homestead</t>
  </si>
  <si>
    <t>$OS Items:Artisan Products:The Homestead Bakery:210174705001</t>
  </si>
  <si>
    <t>Quick Bread: Sweet Cinnamon Streusel - Homestead</t>
  </si>
  <si>
    <t>$OS Items:Artisan Products:The Homestead Bakery:100000059050</t>
  </si>
  <si>
    <t>Scone: Blueberry - Homestead</t>
  </si>
  <si>
    <t>$OS Items:Artisan Products:The Homestead Bakery:210132109001</t>
  </si>
  <si>
    <t>Soup: Baked Potato - Homestead</t>
  </si>
  <si>
    <t>$OS Items:Artisan Products:The Homestead Bakery:210028109009</t>
  </si>
  <si>
    <t>Soup: Cheesy Broccoli Noodle - Homestead</t>
  </si>
  <si>
    <t>$OS Items:Artisan Products:The Homestead Bakery:210071109001</t>
  </si>
  <si>
    <t>Soup: Chicken Noodle - Homestead</t>
  </si>
  <si>
    <t>$OS Items:Artisan Products:The Homestead Bakery:210497109005</t>
  </si>
  <si>
    <t>Soup: Chicken Tortilla - Homestead</t>
  </si>
  <si>
    <t>$OS Items:Artisan Products:The Homestead Bakery:210068109007</t>
  </si>
  <si>
    <t>Soup: Tomato Basil (GF) - Homestead</t>
  </si>
  <si>
    <t>$OS Items:Artisan Products:The Homestead Bakery:210031109003</t>
  </si>
  <si>
    <t>Soupp: Chicken &amp; Wild Rice - Homestead</t>
  </si>
  <si>
    <t>$OS Items:Hoosier Steaks:0612P96</t>
  </si>
  <si>
    <t>0612P96</t>
  </si>
  <si>
    <t>$OS Items:Hoosier Steaks:0135B96</t>
  </si>
  <si>
    <t>0135B96</t>
  </si>
  <si>
    <t>$OS Items:Hoosier Steaks:0135A96</t>
  </si>
  <si>
    <t>0135A96</t>
  </si>
  <si>
    <t>$OS Items:Hoosier Steaks:1100P96</t>
  </si>
  <si>
    <t>1100P96</t>
  </si>
  <si>
    <t>$OS Items:Hoosier Steaks:0136S96</t>
  </si>
  <si>
    <t>0136S96</t>
  </si>
  <si>
    <t>$OS Items:Hoosier Steaks:1137A96</t>
  </si>
  <si>
    <t>1137A96</t>
  </si>
  <si>
    <t>$OS Items:Hoosier Steaks:1136P96</t>
  </si>
  <si>
    <t>1136P96</t>
  </si>
  <si>
    <t>$OS Items:Hoosier Steaks:1173P96</t>
  </si>
  <si>
    <t>1173P96</t>
  </si>
  <si>
    <t>$OS Items:Hoosier Steaks:1174P96</t>
  </si>
  <si>
    <t>1174P96</t>
  </si>
  <si>
    <t>$OS Items:Hoosier Steaks:1184B96</t>
  </si>
  <si>
    <t>1184B96</t>
  </si>
  <si>
    <t>$OS Items:Hoosier Steaks:1548X96</t>
  </si>
  <si>
    <t>1548X96</t>
  </si>
  <si>
    <t>$OS Items:Hoosier Steaks:1103P96</t>
  </si>
  <si>
    <t>1103P96</t>
  </si>
  <si>
    <t>Product Code</t>
  </si>
  <si>
    <t>Full Code</t>
  </si>
  <si>
    <t>Custom Items</t>
  </si>
  <si>
    <t>Avg. Cut/Pkg. Size</t>
  </si>
  <si>
    <t>Packages per Full Case</t>
  </si>
  <si>
    <t>Retail
Price Per Pound</t>
  </si>
  <si>
    <t>Wholesale
Price Per Pound</t>
  </si>
  <si>
    <r>
      <rPr>
        <rFont val="Arial"/>
        <b/>
        <color rgb="FF000000"/>
        <sz val="12.0"/>
      </rPr>
      <t xml:space="preserve">Wholesale Exec
</t>
    </r>
    <r>
      <rPr>
        <rFont val="Arial"/>
        <b/>
        <color rgb="FF000000"/>
        <sz val="10.0"/>
      </rPr>
      <t>(Orders +$1,000)</t>
    </r>
    <r>
      <rPr>
        <rFont val="Arial"/>
        <b/>
        <color rgb="FF000000"/>
        <sz val="12.0"/>
      </rPr>
      <t xml:space="preserve">
Price Per Pound</t>
    </r>
  </si>
  <si>
    <r>
      <rPr>
        <rFont val="Arial"/>
        <b/>
        <color rgb="FF000000"/>
        <sz val="12.0"/>
      </rPr>
      <t xml:space="preserve">Order Quantity </t>
    </r>
    <r>
      <rPr>
        <rFont val="Arial"/>
        <b/>
        <color rgb="FF000000"/>
        <sz val="10.0"/>
      </rPr>
      <t>(LBS)</t>
    </r>
  </si>
  <si>
    <t>Wholesale Exec Total</t>
  </si>
  <si>
    <t>Locally Raised Beef
(grass fed, corn finished)</t>
  </si>
  <si>
    <r>
      <rPr>
        <rFont val="Arial"/>
        <b/>
        <color rgb="FF000000"/>
        <sz val="12.0"/>
      </rPr>
      <t xml:space="preserve">Wholesale Exec
</t>
    </r>
    <r>
      <rPr>
        <rFont val="Arial"/>
        <b/>
        <color rgb="FF000000"/>
        <sz val="10.0"/>
      </rPr>
      <t>(Orders +$1,000)</t>
    </r>
    <r>
      <rPr>
        <rFont val="Arial"/>
        <b/>
        <color rgb="FF000000"/>
        <sz val="12.0"/>
      </rPr>
      <t xml:space="preserve">
Price Per Pound</t>
    </r>
  </si>
  <si>
    <r>
      <rPr>
        <rFont val="Arial"/>
        <b/>
        <color rgb="FF000000"/>
        <sz val="12.0"/>
      </rPr>
      <t xml:space="preserve">Order Quantity </t>
    </r>
    <r>
      <rPr>
        <rFont val="Arial"/>
        <b/>
        <color rgb="FF000000"/>
        <sz val="10.0"/>
      </rPr>
      <t>(LBS)</t>
    </r>
  </si>
  <si>
    <t>Beef - Bacon - Hickory Smoked</t>
  </si>
  <si>
    <t>1 lb</t>
  </si>
  <si>
    <t>30</t>
  </si>
  <si>
    <t>Beef - Bacon Ends</t>
  </si>
  <si>
    <t>Beef - Beef Belly</t>
  </si>
  <si>
    <t>varies</t>
  </si>
  <si>
    <t>1</t>
  </si>
  <si>
    <t>Beef - Broth</t>
  </si>
  <si>
    <t>1 qt.</t>
  </si>
  <si>
    <t>Beef - Tallow</t>
  </si>
  <si>
    <t>Beef - Beef for Stew Meat</t>
  </si>
  <si>
    <t>Beef - Head - tongue</t>
  </si>
  <si>
    <t>Beef - Liver</t>
  </si>
  <si>
    <t>Beef - Tongue Swiss-Cut</t>
  </si>
  <si>
    <t>2-4 lbs</t>
  </si>
  <si>
    <t>12-15</t>
  </si>
  <si>
    <t>Beef - Trimmings</t>
  </si>
  <si>
    <t>25 lbs</t>
  </si>
  <si>
    <t>Beef - Brisket Deckle-Off Boneless</t>
  </si>
  <si>
    <t>Beef - Brisket Flat Cut Boneless</t>
  </si>
  <si>
    <t>Beef - Brisket Point Cut Boneless</t>
  </si>
  <si>
    <t>1236x32</t>
  </si>
  <si>
    <t>$OS Items:Beef:Local Beef:1236x32</t>
  </si>
  <si>
    <t>Beef - Cased - Hot Italian</t>
  </si>
  <si>
    <t>Beef - Cased - Mild Italian</t>
  </si>
  <si>
    <t>Beef - Chuck Roast - Boneless</t>
  </si>
  <si>
    <t>2 lbs</t>
  </si>
  <si>
    <t>15</t>
  </si>
  <si>
    <t>Beef - Chuck Roast - Square Cut</t>
  </si>
  <si>
    <t>0114E32</t>
  </si>
  <si>
    <t>Beef - Arm Roast - Boneless</t>
  </si>
  <si>
    <t>Beef - Chuck Square Cut Boneless Primal</t>
  </si>
  <si>
    <t>Beef - Chuck Square Cut Primal</t>
  </si>
  <si>
    <t>Beef - Eye of Round Roast</t>
  </si>
  <si>
    <t>2 - 3 lbs</t>
  </si>
  <si>
    <t>Beef - Fat</t>
  </si>
  <si>
    <t>1 - 3 lbs</t>
  </si>
  <si>
    <t>25-30</t>
  </si>
  <si>
    <t>Beef - Flank Steak</t>
  </si>
  <si>
    <t>2.5 - 3.5 lbs</t>
  </si>
  <si>
    <t>12 - 15</t>
  </si>
  <si>
    <t>Beef - Ground Beef</t>
  </si>
  <si>
    <t>Beef - Ground Beef - Chuck</t>
  </si>
  <si>
    <t>Beef - Ground Beef Patties - 1/3 lb</t>
  </si>
  <si>
    <t>Beef - Ground Beef Patties - 1/3 lb - Boxed</t>
  </si>
  <si>
    <t>5lb</t>
  </si>
  <si>
    <t>Beef - Ground Beef - Round</t>
  </si>
  <si>
    <t>Beef - Hanging Tender</t>
  </si>
  <si>
    <t>.5 - 1 lb</t>
  </si>
  <si>
    <t>Beef - Heart</t>
  </si>
  <si>
    <t>Beef - House Jerky - Local</t>
  </si>
  <si>
    <t>Beef - Cubed Steak</t>
  </si>
  <si>
    <t>1-2 lbs</t>
  </si>
  <si>
    <t>Beef - Jerky - Country</t>
  </si>
  <si>
    <t>0.2 lb</t>
  </si>
  <si>
    <t>Beef - Jerky - ground and formed</t>
  </si>
  <si>
    <t>0621E32</t>
  </si>
  <si>
    <t>Beef - Jerky - Spicy</t>
  </si>
  <si>
    <t>Beef - Jerky - Teriyaki</t>
  </si>
  <si>
    <t>Beef - Porterhouse Steak</t>
  </si>
  <si>
    <t>Beef - Loin Sirloin</t>
  </si>
  <si>
    <t>8 lbs</t>
  </si>
  <si>
    <t>Beef - New York Strip Steak</t>
  </si>
  <si>
    <t>10 - 12 oz</t>
  </si>
  <si>
    <t>Beef - T-Bone Steak</t>
  </si>
  <si>
    <t>12 - 16 oz</t>
  </si>
  <si>
    <t>Beef - Loin Tenderloin Full Untrimmed</t>
  </si>
  <si>
    <t>3 - 6 lbs</t>
  </si>
  <si>
    <t>Beef - Tenderloin Filet</t>
  </si>
  <si>
    <t>6 - 8 oz</t>
  </si>
  <si>
    <t>Beef - Top Sirloin Center Cut</t>
  </si>
  <si>
    <t>Beef - Coulette/Sirloin Cap Steak</t>
  </si>
  <si>
    <t>Beef - Oxtail</t>
  </si>
  <si>
    <t>Beef - Bacon - Peppered</t>
  </si>
  <si>
    <t>Beef - Inside Skirt</t>
  </si>
  <si>
    <t>Beef - Outside Skirt</t>
  </si>
  <si>
    <t>Beef - Rib Ribeye Steak</t>
  </si>
  <si>
    <t>10 - 14 oz</t>
  </si>
  <si>
    <t>Beef - Rib Roast - Bone In</t>
  </si>
  <si>
    <t>Beef - Rib Roast - Boneless</t>
  </si>
  <si>
    <t>Beef - Rib Short Ribs Trimmed</t>
  </si>
  <si>
    <t>Beef - Short Rib Boneless</t>
  </si>
  <si>
    <t>Beef - Short Rib Flanken Style</t>
  </si>
  <si>
    <t>4 lbs</t>
  </si>
  <si>
    <t>7</t>
  </si>
  <si>
    <t>Beef - Outside Round</t>
  </si>
  <si>
    <t>Beef - Round Primal</t>
  </si>
  <si>
    <t>50 lbs</t>
  </si>
  <si>
    <t>0167E32</t>
  </si>
  <si>
    <t>Beef - Round Sirloin Tip (Knuckle) Center Roast</t>
  </si>
  <si>
    <t>Beef - Round Sirloin Tip Roast</t>
  </si>
  <si>
    <t>Beef - Round Top (Inside)</t>
  </si>
  <si>
    <t>Beef - Shank</t>
  </si>
  <si>
    <t>Beef - Beef Soup Bones</t>
  </si>
  <si>
    <t>Beef Pork - Summer Sausage - All Natural</t>
  </si>
  <si>
    <t>3 lbs</t>
  </si>
  <si>
    <t>Beef Pork - Summer Sausage - All Natural - Spicy</t>
  </si>
  <si>
    <t>Ground beef Patties 1/2 lb</t>
  </si>
  <si>
    <t>1lb</t>
  </si>
  <si>
    <t>Sirloin Steak (12oz)</t>
  </si>
  <si>
    <t>Bone In Ribeye (16 oz)</t>
  </si>
  <si>
    <t>Unseasoned fajita meat</t>
  </si>
  <si>
    <t>100% Grass-fed Beef</t>
  </si>
  <si>
    <r>
      <rPr>
        <rFont val="Arial"/>
        <b/>
        <color rgb="FF000000"/>
        <sz val="12.0"/>
      </rPr>
      <t xml:space="preserve">Wholesale Exec
</t>
    </r>
    <r>
      <rPr>
        <rFont val="Arial"/>
        <b/>
        <color rgb="FF000000"/>
        <sz val="10.0"/>
      </rPr>
      <t>(Orders +$1,000)</t>
    </r>
    <r>
      <rPr>
        <rFont val="Arial"/>
        <b/>
        <color rgb="FF000000"/>
        <sz val="12.0"/>
      </rPr>
      <t xml:space="preserve">
Price Per Pound</t>
    </r>
  </si>
  <si>
    <r>
      <rPr>
        <rFont val="Arial"/>
        <b/>
        <color rgb="FF000000"/>
        <sz val="12.0"/>
      </rPr>
      <t xml:space="preserve">Order Quantity </t>
    </r>
    <r>
      <rPr>
        <rFont val="Arial"/>
        <b/>
        <color rgb="FF000000"/>
        <sz val="10.0"/>
      </rPr>
      <t>(LBS)</t>
    </r>
  </si>
  <si>
    <t>$OS Items:Beef:Local Beef:0104X31</t>
  </si>
  <si>
    <t>GF Beef - Bacon - Hickory Smoked</t>
  </si>
  <si>
    <t>$OS Items:Beef:Local Beef:0105X31</t>
  </si>
  <si>
    <t>GF Beef - Bacon Ends</t>
  </si>
  <si>
    <t>$OS Items:Beef:Local Beef:0104B31</t>
  </si>
  <si>
    <t>GF Beef - Beef Belly</t>
  </si>
  <si>
    <t>$OS Items:Beef:Local Beef:0136X31</t>
  </si>
  <si>
    <t>GF Beef - Broth</t>
  </si>
  <si>
    <t>9</t>
  </si>
  <si>
    <t>GF Beef - Tallow</t>
  </si>
  <si>
    <t>12</t>
  </si>
  <si>
    <t>$OS Items:Beef:Local Beef:0135A31</t>
  </si>
  <si>
    <t>GF Beef - Beef for Stew Meat</t>
  </si>
  <si>
    <t>$OS Items:Beef:Local Beef:0183S31</t>
  </si>
  <si>
    <t>GF Beef - Head - tongue</t>
  </si>
  <si>
    <t>$OS Items:Beef:Local Beef:1724B31</t>
  </si>
  <si>
    <t>GF Beef - Liver</t>
  </si>
  <si>
    <t>$OS Items:Beef:Local Beef:1710P31</t>
  </si>
  <si>
    <t>GF Beef - Tongue Swiss-Cut</t>
  </si>
  <si>
    <t>$OS Items:Beef:Local Beef:0138S31</t>
  </si>
  <si>
    <t>GF Beef - Trimmings</t>
  </si>
  <si>
    <t>$OS Items:Beef:Local Beef:0120S31</t>
  </si>
  <si>
    <t>GF Beef - Brisket Deckle-Off Boneless</t>
  </si>
  <si>
    <t>$OS Items:Beef:Local Beef:0120A31</t>
  </si>
  <si>
    <t>GF Beef - Brisket Flat Cut Boneless</t>
  </si>
  <si>
    <t>$OS Items:Beef:Local Beef:0120B31</t>
  </si>
  <si>
    <t>GF Beef - Brisket Point Cut Boneless</t>
  </si>
  <si>
    <t>$OS Items:Beef:Local Beef:1236x31</t>
  </si>
  <si>
    <t>GF Beef - Cased - Hot Italian</t>
  </si>
  <si>
    <t>$OS Items:Beef:Local Beef:1136X31</t>
  </si>
  <si>
    <t>GF Beef - Cased - Mild Italian</t>
  </si>
  <si>
    <t>$OS Items:Beef:Local Beef:0115P31</t>
  </si>
  <si>
    <t>GF Beef - Chuck Roast - Boneless</t>
  </si>
  <si>
    <t>$OS Items:Beef:Local Beef:0113P31</t>
  </si>
  <si>
    <t>GF Beef - Chuck Roast - Square Cut</t>
  </si>
  <si>
    <t>$OS Items:Beef:Local Beef:0114E31</t>
  </si>
  <si>
    <t>GF Beef - Arm Roast - Boneless</t>
  </si>
  <si>
    <t>$OS Items:Beef:Local Beef:0115x31</t>
  </si>
  <si>
    <t>GF Beef - Chuck Square Cut Boneless Primal</t>
  </si>
  <si>
    <t>$OS Items:Beef:Local Beef:0113X31</t>
  </si>
  <si>
    <t>GF Beef - Chuck Square Cut Primal</t>
  </si>
  <si>
    <t>$OS Items:Beef:Local Beef:0171C31</t>
  </si>
  <si>
    <t>GF Beef - Eye of Round Roast</t>
  </si>
  <si>
    <t>10</t>
  </si>
  <si>
    <t>$OS Items:Beef:Local Beef:0731F31</t>
  </si>
  <si>
    <t>GF Beef - Fat</t>
  </si>
  <si>
    <t>$OS Items:Beef:Local Beef:0193P31</t>
  </si>
  <si>
    <t>GF Beef - Flank Steak</t>
  </si>
  <si>
    <t>$OS Items:Beef:Local Beef:0136S31</t>
  </si>
  <si>
    <t>GF Beef - Ground Beef</t>
  </si>
  <si>
    <t>$OS Items:Beef:Local Beef:0137B31</t>
  </si>
  <si>
    <t>GF Beef - Ground GF Beef - Chuck</t>
  </si>
  <si>
    <t>$OS Items:Beef:Local Beef:1136P31</t>
  </si>
  <si>
    <t>GF Beef - Ground Beef Patties - 1/3 lb</t>
  </si>
  <si>
    <t>$OS Items:Beef:Local Beef:1136L31</t>
  </si>
  <si>
    <t>GF Beef - Ground Beef Patties - 1/3 lb - Boxed</t>
  </si>
  <si>
    <t>5</t>
  </si>
  <si>
    <t>$OS Items:Beef:Local Beef:0137C31</t>
  </si>
  <si>
    <t>GF Beef - Ground GF Beef - Round</t>
  </si>
  <si>
    <t>$OS Items:Beef:Local Beef:0140X31</t>
  </si>
  <si>
    <t>GF Beef - Hanging Tender</t>
  </si>
  <si>
    <t>$OS Items:Beef:Local Beef:0720X31</t>
  </si>
  <si>
    <t>GF Beef - Heart</t>
  </si>
  <si>
    <t>$OS Items:Beef:Local Beef:0621A31</t>
  </si>
  <si>
    <t>GF Beef - House Jerky - Local</t>
  </si>
  <si>
    <t>60</t>
  </si>
  <si>
    <t>$OS Items:Beef:Local Beef:1100P31</t>
  </si>
  <si>
    <t>GF Beef - Cubed Steak</t>
  </si>
  <si>
    <t>$OS Items:Beef:Local Beef:0621D31</t>
  </si>
  <si>
    <t>GF Beef - Jerky - Country</t>
  </si>
  <si>
    <t>240</t>
  </si>
  <si>
    <t>$OS Items:Beef:Local Beef:0621C31</t>
  </si>
  <si>
    <t>GF Beef - Jerky - ground and formed</t>
  </si>
  <si>
    <t>$OS Items:Beef:Local Beef:0621E31</t>
  </si>
  <si>
    <t>GF Beef - Jerky - Spicy</t>
  </si>
  <si>
    <t>$OS Items:Beef:Local Beef:0621B31</t>
  </si>
  <si>
    <t>GF Beef - Jerky - Teriyaki</t>
  </si>
  <si>
    <t>$OS Items:Beef:Local Beef:1173P31</t>
  </si>
  <si>
    <t>GF Beef - Porterhouse Steak</t>
  </si>
  <si>
    <t>$OS Items:Beef:Local Beef:0181X31</t>
  </si>
  <si>
    <t>GF Beef - Loin Sirloin</t>
  </si>
  <si>
    <t>$OS Items:Beef:Local Beef:1180P31</t>
  </si>
  <si>
    <t>GF Beef - New York Strip Steak</t>
  </si>
  <si>
    <t>$OS Items:Beef:Local Beef:1174P31</t>
  </si>
  <si>
    <t>GF Beef - T-Bone Steak</t>
  </si>
  <si>
    <t>$OS Items:Beef:Local Beef:0189S31</t>
  </si>
  <si>
    <t>GF Beef - Loin Tenderloin Full Untrimmed</t>
  </si>
  <si>
    <t>6</t>
  </si>
  <si>
    <t>$OS Items:Beef:Local Beef:1189P31</t>
  </si>
  <si>
    <t>GF Beef - Tenderloin Filet</t>
  </si>
  <si>
    <t>40</t>
  </si>
  <si>
    <t>$OS Items:Beef:Local Beef:1184P31</t>
  </si>
  <si>
    <t>GF Beef - Top Sirloin Center Cut</t>
  </si>
  <si>
    <t>$OS Items:Beef:Local Beef:1184D31</t>
  </si>
  <si>
    <t>GF Beef - Coulette/Sirloin Cap Steak</t>
  </si>
  <si>
    <t>$OS Items:Beef:Local Beef:1791X31</t>
  </si>
  <si>
    <t>GF Beef - Oxtail</t>
  </si>
  <si>
    <t>$OS Items:Beef:Local Beef:0100X31</t>
  </si>
  <si>
    <t>GF Beef - Bacon - Peppered</t>
  </si>
  <si>
    <t>$OS Items:Beef:Local Beef:0121D31</t>
  </si>
  <si>
    <t>GF Beef - Inside Skirt</t>
  </si>
  <si>
    <t>$OS Items:Beef:Local Beef:0121C31</t>
  </si>
  <si>
    <t>GF Beef - Outside Skirt</t>
  </si>
  <si>
    <t>$OS Items:Beef:Local Beef:1112C31</t>
  </si>
  <si>
    <t>GF Beef - Rib Ribeye Steak</t>
  </si>
  <si>
    <t>$OS Items:Beef:Local Beef:0109X31</t>
  </si>
  <si>
    <t>GF Beef - Rib Roast - Bone In</t>
  </si>
  <si>
    <t>$OS Items:Beef:Local Beef:2109X31</t>
  </si>
  <si>
    <t>GF Beef - Rib Roast - Boneless</t>
  </si>
  <si>
    <t>$OS Items:Beef:Local Beef:0123B31</t>
  </si>
  <si>
    <t>GF Beef - Rib Short Ribs Trimmed</t>
  </si>
  <si>
    <t>$OS Items:Beef:Local Beef:0123X31</t>
  </si>
  <si>
    <t>GF Beef - Short Rib Boneless</t>
  </si>
  <si>
    <t>$OS Items:Beef:Local Beef:0123Q31</t>
  </si>
  <si>
    <t>GF Beef - Short Rib Flanken Style</t>
  </si>
  <si>
    <t>$OS Items:Beef:Local Beef:0171G31</t>
  </si>
  <si>
    <t>GF Beef - Outside Round</t>
  </si>
  <si>
    <t>$OS Items:Beef:Local Beef:0158X31</t>
  </si>
  <si>
    <t>GF Beef - Round Primal</t>
  </si>
  <si>
    <t>$OS Items:Beef:Local Beef:0167E31</t>
  </si>
  <si>
    <t>GF Beef - Round Sirloin Tip (Knuckle) Center Roast</t>
  </si>
  <si>
    <t>$OS Items:Beef:Local Beef:0167X31</t>
  </si>
  <si>
    <t>GF Beef - Round Sirloin Tip Roast</t>
  </si>
  <si>
    <t>$OS Items:Beef:Local Beef:0169S31</t>
  </si>
  <si>
    <t>GF Beef - Round Top (Inside)</t>
  </si>
  <si>
    <t>$OS Items:Beef:Local Beef:0117X31</t>
  </si>
  <si>
    <t>GF Beef - Shank</t>
  </si>
  <si>
    <t>$OS Items:Beef:Local Beef:0134S31</t>
  </si>
  <si>
    <t>GF Beef - Beef Soup Bones</t>
  </si>
  <si>
    <t xml:space="preserve">Pasture Raised Pork
</t>
  </si>
  <si>
    <r>
      <rPr>
        <rFont val="Arial"/>
        <b/>
        <color rgb="FF000000"/>
        <sz val="12.0"/>
      </rPr>
      <t xml:space="preserve">Wholesale Exec
</t>
    </r>
    <r>
      <rPr>
        <rFont val="Arial"/>
        <b/>
        <color rgb="FF000000"/>
        <sz val="10.0"/>
      </rPr>
      <t>(Orders +$1,000)</t>
    </r>
    <r>
      <rPr>
        <rFont val="Arial"/>
        <b/>
        <color rgb="FF000000"/>
        <sz val="12.0"/>
      </rPr>
      <t xml:space="preserve">
Price Per Pound</t>
    </r>
  </si>
  <si>
    <r>
      <rPr>
        <rFont val="Arial"/>
        <b/>
        <color theme="1"/>
        <sz val="12.0"/>
      </rPr>
      <t>Order Quantity</t>
    </r>
    <r>
      <rPr>
        <rFont val="Arial"/>
        <b/>
        <color theme="1"/>
        <sz val="10.0"/>
      </rPr>
      <t xml:space="preserve"> (LBS)</t>
    </r>
  </si>
  <si>
    <t>Pork - 1/4 lb Pork Patties - 1 lb packs</t>
  </si>
  <si>
    <t>Pork - 1/4 Pork Patties 5 lb box</t>
  </si>
  <si>
    <t>5 lbs</t>
  </si>
  <si>
    <t>Pork - Andouille</t>
  </si>
  <si>
    <t>Pork - Apple Cinnamon Bacon (Uncured*)</t>
  </si>
  <si>
    <t>Pork - Bacon - Australian Brand - Uncured All Natural *</t>
  </si>
  <si>
    <t>Pork - Bacon - Canadian Style - Uncured All Natural *</t>
  </si>
  <si>
    <t>Pork - Bacon - Jowl - Uncured All Natural *</t>
  </si>
  <si>
    <t>Pork - Bacon - Jowl - Uncured with Cinnamon and Cloves</t>
  </si>
  <si>
    <t>Pork - Bacon - Peppered - (Uncured*)</t>
  </si>
  <si>
    <t>Pork - Bacon - Uncured All Natural *</t>
  </si>
  <si>
    <t>Pork - Bacon Ends - App. Cinn. - Uncured*</t>
  </si>
  <si>
    <t>0.5 lb</t>
  </si>
  <si>
    <t>Pork - Bacon Ends - Peppered - Uncured*</t>
  </si>
  <si>
    <t>Pork - Bacon Ends - Uncured All Natural *</t>
  </si>
  <si>
    <t>Pork - Pork Belly</t>
  </si>
  <si>
    <t>20 lb</t>
  </si>
  <si>
    <t>Pork - Biscuits Delight Breakfast Links</t>
  </si>
  <si>
    <t>Pork - Biscuits Delight Breakfast Patties</t>
  </si>
  <si>
    <t>Pork - Biscuits Delight Sausage</t>
  </si>
  <si>
    <t>Pork - Cased Sausage - Chorizo</t>
  </si>
  <si>
    <t>Pork - Chorizo</t>
  </si>
  <si>
    <t>Pork - Cotto Salami - Uncured*</t>
  </si>
  <si>
    <t>Pork - Country Bologna - Uncured* All Natural*</t>
  </si>
  <si>
    <t>Pork - Cutlets</t>
  </si>
  <si>
    <t>Pork - Farmers Hot Breakfast Sausage</t>
  </si>
  <si>
    <t>Pork - Farmers Mild Bratwurst</t>
  </si>
  <si>
    <t>4802E43</t>
  </si>
  <si>
    <t>$OS Items:Pork:Pastured Pork:4802EX43</t>
  </si>
  <si>
    <t>Pork - Farmers Mild Breakfast Links</t>
  </si>
  <si>
    <t>Pork - Farmers Mild Breakfast Sausage</t>
  </si>
  <si>
    <t>Pork - Fore Shank - Fresh</t>
  </si>
  <si>
    <t>10 lb</t>
  </si>
  <si>
    <t>Pork - Ground Pork</t>
  </si>
  <si>
    <t>Pork - Ground Pork - 90/10</t>
  </si>
  <si>
    <t>Pork - Ground Pork - 90/10 Bulk Packs</t>
  </si>
  <si>
    <t>Pork - Ham - Diced - Uncured All Natural *</t>
  </si>
  <si>
    <t>Pork - Ham - Uncured All Natural * Whole</t>
  </si>
  <si>
    <t>8-10</t>
  </si>
  <si>
    <t>Pork - Ham (Uncured* and Smoked) Fully Cooked Boneless</t>
  </si>
  <si>
    <t>3-5 lbs</t>
  </si>
  <si>
    <t>5-10</t>
  </si>
  <si>
    <t>Pork - Ham Bone - Uncured All Natural*</t>
  </si>
  <si>
    <t>Pork - Ham Boneless Uncured All Natural *</t>
  </si>
  <si>
    <t>Pork - Ham Hock - Uncured All Natural *</t>
  </si>
  <si>
    <t>Pork - Ham Steak - Uncured All Natural *</t>
  </si>
  <si>
    <t>1 lbs</t>
  </si>
  <si>
    <t>Pork - Heart</t>
  </si>
  <si>
    <t>5 lb bulk</t>
  </si>
  <si>
    <t>Pork - Hint of Maple Sausage</t>
  </si>
  <si>
    <t>Pork - Hot Mamas Italian Cased Sausage</t>
  </si>
  <si>
    <t>Pork - Hot Mamas Italian Sausage</t>
  </si>
  <si>
    <t>Pork - Jalapeno - Cased</t>
  </si>
  <si>
    <t>Pork - Lard - Quart</t>
  </si>
  <si>
    <t>Pork - Loin - Bone in Roast</t>
  </si>
  <si>
    <t>Pork - Loin - Whole - Bone-In</t>
  </si>
  <si>
    <t>20 -25 lbs</t>
  </si>
  <si>
    <t>Pork - Loin - Whole - Boneless</t>
  </si>
  <si>
    <t>5-7 lbs</t>
  </si>
  <si>
    <t>Pork - Loin Chops - Boneless</t>
  </si>
  <si>
    <t>6 oz</t>
  </si>
  <si>
    <t>Pork - Loin Chops - Butterflied Boneless</t>
  </si>
  <si>
    <t>Pork - Loin Roast - Boneless</t>
  </si>
  <si>
    <t>2-3 lbs</t>
  </si>
  <si>
    <t>Pork - Mamas Mild Italian Cased Sausage</t>
  </si>
  <si>
    <t>Pork - Mamas Mild Italian Sausage</t>
  </si>
  <si>
    <t>Pork - Pastured Pork Fat</t>
  </si>
  <si>
    <t>20 - 25lbs</t>
  </si>
  <si>
    <t>Pork - 1/3 lb Pork Patties - 1 lb packs</t>
  </si>
  <si>
    <t>Pork - Patties - w/Uncured All Natural* Bacon - 1lb pkg</t>
  </si>
  <si>
    <t>Pork - Picnic Roast - Uncured All Natural*</t>
  </si>
  <si>
    <t>Pork - Pork Chops</t>
  </si>
  <si>
    <t>8 oz</t>
  </si>
  <si>
    <t>Pork - Pork Chops - Smoked - Uncured All Natural *</t>
  </si>
  <si>
    <t>Pork - Pulled Pork - House Rub 5 lb bag</t>
  </si>
  <si>
    <t>Pork - Pulled Pork w/ Barbeque - 5 lb bag</t>
  </si>
  <si>
    <t>Pork - Ribs - Baby Back</t>
  </si>
  <si>
    <t>6-8</t>
  </si>
  <si>
    <t>Pork - Ring Bologna</t>
  </si>
  <si>
    <t>Pork - Shoulder - Whole - Primal</t>
  </si>
  <si>
    <t>12 - 18 lbs</t>
  </si>
  <si>
    <t>1 - 2</t>
  </si>
  <si>
    <t>Pork - Shoulder Butt Steaks</t>
  </si>
  <si>
    <t>1-2lbs</t>
  </si>
  <si>
    <t>Pork - Shoulder Roast - Boston Butt - Boneless</t>
  </si>
  <si>
    <t>Pork - Ribs - Spare / Spareribs</t>
  </si>
  <si>
    <t>Pork - Sugar Free Garden Sage Breakfast Link</t>
  </si>
  <si>
    <t>Pork - Sugar Free Garden Sage Breakfast Patties</t>
  </si>
  <si>
    <t>Pork - Sugar Free Garden Sage Sausage</t>
  </si>
  <si>
    <t>Pork - Sweet &amp; Sassy Sage Breakfast Patties</t>
  </si>
  <si>
    <t>Pork - Sweet &amp; Sassy Sage Sausage</t>
  </si>
  <si>
    <t>Pork - Sweet &amp; Sassy Sage Breakfast Links</t>
  </si>
  <si>
    <t>Pork - Sweet Honey Ham -Boneless - Uncured*</t>
  </si>
  <si>
    <t>Pork - Sweet Honey Ham Chunks - Uncured*</t>
  </si>
  <si>
    <t>Pork - Tenderloin</t>
  </si>
  <si>
    <t>Pork - Trimmings 80/20</t>
  </si>
  <si>
    <t>* Uncured = No Nitrates or Nitrites added except those naturally occurring in celery powder or juice</t>
  </si>
  <si>
    <t>Pasture Raised Pork</t>
  </si>
  <si>
    <r>
      <rPr>
        <rFont val="Arial"/>
        <b/>
        <color rgb="FF000000"/>
        <sz val="12.0"/>
      </rPr>
      <t xml:space="preserve">Wholesale Exec
</t>
    </r>
    <r>
      <rPr>
        <rFont val="Arial"/>
        <b/>
        <color rgb="FF000000"/>
        <sz val="10.0"/>
      </rPr>
      <t>(Orders +$1,000)</t>
    </r>
    <r>
      <rPr>
        <rFont val="Arial"/>
        <b/>
        <color rgb="FF000000"/>
        <sz val="12.0"/>
      </rPr>
      <t xml:space="preserve">
Price Per Pound</t>
    </r>
  </si>
  <si>
    <r>
      <rPr>
        <rFont val="Arial"/>
        <b/>
        <color rgb="FF000000"/>
        <sz val="12.0"/>
      </rPr>
      <t xml:space="preserve">Order Quantity </t>
    </r>
    <r>
      <rPr>
        <rFont val="Arial"/>
        <b/>
        <color rgb="FF000000"/>
        <sz val="10.0"/>
      </rPr>
      <t>(LBS)</t>
    </r>
  </si>
  <si>
    <t>Pork - Pulled Pork w/ Barbeque - 1 quart</t>
  </si>
  <si>
    <t>Pork - Seasoned Pulled Pork</t>
  </si>
  <si>
    <t>Pork - Pulled Pork - House Rub - 1 qt</t>
  </si>
  <si>
    <t>Pork - Ham Short Shank (Uncured* and Smoked)</t>
  </si>
  <si>
    <t>Pork - Ham - Shank - Uncured All Natural *</t>
  </si>
  <si>
    <t>Pork - Ham - Uncured All Natural * 5-6lb roasts</t>
  </si>
  <si>
    <t>Pork - Ham - Uncured All Natural * 10lb roast</t>
  </si>
  <si>
    <t>Pork - Ham (Uncured* and Smoked) Fully Cooked Special Boneless</t>
  </si>
  <si>
    <t>Pork - Sweet Honey Ham - Uncured* Bone In</t>
  </si>
  <si>
    <t>Pork - Ham - Butt - Uncured All Natural *</t>
  </si>
  <si>
    <t>Pork - Farmers Hot Bratwurst</t>
  </si>
  <si>
    <t>Pork - Pork Smoked Sausage - BBQ seasoned</t>
  </si>
  <si>
    <t>Pork - Cased - Smoked - Jalapeno</t>
  </si>
  <si>
    <t>Pork - Polish Sausage</t>
  </si>
  <si>
    <t>Pork - Genoa Salami</t>
  </si>
  <si>
    <t>Pork - Patties - w/Uncured All Natural* Bacon - Boxed</t>
  </si>
  <si>
    <t>Pork - Pork Chops Center-Cut (Uncured* and Smoked) Boneless</t>
  </si>
  <si>
    <t>Pork - Mango Habanero Bratwurst</t>
  </si>
  <si>
    <t>Pork - Biscuits Delight Patties 4 oz</t>
  </si>
  <si>
    <t>Pork - All Natural Bratwurst</t>
  </si>
  <si>
    <t>Pork - Jalapeno Patties</t>
  </si>
  <si>
    <t>3802D43</t>
  </si>
  <si>
    <t>Pork - All Natural Cajun Bratwurst</t>
  </si>
  <si>
    <t>Pork - Italian Sausage for Pizza</t>
  </si>
  <si>
    <t>Pork - Farmers Mild Breakfast Patties</t>
  </si>
  <si>
    <t>Pork - All Natural Sun Dried Tomato Basil Bratwurst</t>
  </si>
  <si>
    <t>Pork - Stuffed Pepper Brat</t>
  </si>
  <si>
    <t>Pork - Sugar Free Garden Sage Bratwurst</t>
  </si>
  <si>
    <t>Pork - Cased Sage Sausage</t>
  </si>
  <si>
    <t>Pork - Chili Lime Bacon</t>
  </si>
  <si>
    <t>Pork - English Banger / English Sausage</t>
  </si>
  <si>
    <t>Pork - Garlic Parmesan Brat</t>
  </si>
  <si>
    <t>Pork - Ham And Beans Pint</t>
  </si>
  <si>
    <t>Pork - Ham And Beans Quart</t>
  </si>
  <si>
    <t>Pork - Maple Pork Links</t>
  </si>
  <si>
    <t>Pork - Mom Bond's Brats</t>
  </si>
  <si>
    <t>Pork - Salami</t>
  </si>
  <si>
    <t>Pork - Porchetta</t>
  </si>
  <si>
    <t>Pork - Salt Pepper Sage Sausage</t>
  </si>
  <si>
    <t>Pork - Pork Apple Sausage</t>
  </si>
  <si>
    <t>Pork - Bacon Breakfast Sausage</t>
  </si>
  <si>
    <t>Pork - Bacon Cheddar Brat</t>
  </si>
  <si>
    <t>Pork - Pork Bacon Cheddar Burgers</t>
  </si>
  <si>
    <t>Pork - Pork Bacon Jalapeño Cheddar Burgers</t>
  </si>
  <si>
    <t>Pork - Buffalo Pork Sausage</t>
  </si>
  <si>
    <t>Pork - Cheddar Brat</t>
  </si>
  <si>
    <t>Pork - Cherry Cayenne Sausage Link</t>
  </si>
  <si>
    <t>Pork - Chilli Cheese Link</t>
  </si>
  <si>
    <t>Pork - Cooked Brat</t>
  </si>
  <si>
    <t>Pork - Cooked Pork Burger</t>
  </si>
  <si>
    <t>Pork - Ground Ham</t>
  </si>
  <si>
    <t>Pork - Habenero Sausage Links</t>
  </si>
  <si>
    <t>Pork - Brat With A Hint Of Jalapeno</t>
  </si>
  <si>
    <t>Pork - Hot Breakfast Sausage Patties</t>
  </si>
  <si>
    <t>Pork - Italian Sausage</t>
  </si>
  <si>
    <t>Pork - Jalapeño Cheddar Brat</t>
  </si>
  <si>
    <t>Pork - Mac N Cheese Brat</t>
  </si>
  <si>
    <t>Pork - Mild Italian Sausage Patty</t>
  </si>
  <si>
    <t>Pork - Mild Sausage</t>
  </si>
  <si>
    <t>Pork - Pancake Maple Sausage Bulk</t>
  </si>
  <si>
    <t>Pork - Pancake Maple Sausage Link</t>
  </si>
  <si>
    <t>Pork - Pancake Maple Sausage Patty</t>
  </si>
  <si>
    <t>Pork - Smoked Sausage</t>
  </si>
  <si>
    <t>Pork - Smoked Cheddar Sausage</t>
  </si>
  <si>
    <t>Pork - Southern Breakfast Sausage Bulk</t>
  </si>
  <si>
    <t>Pork - Southern Breakfast Sausage Patty</t>
  </si>
  <si>
    <t>Pork - Spiced Italian Sausage</t>
  </si>
  <si>
    <t>Pork - Sweet Italian Sausage</t>
  </si>
  <si>
    <t>Pork - Sweet Italian Sausage Links</t>
  </si>
  <si>
    <t>Pork - Texas Hot Link</t>
  </si>
  <si>
    <t>Pork - Weisswurst</t>
  </si>
  <si>
    <t>Pork - Breaded Tenderloin</t>
  </si>
  <si>
    <t>Pork - Breaded Tenderloin(per 5)</t>
  </si>
  <si>
    <t>Pork - Coffee Rubbed Loin Chops</t>
  </si>
  <si>
    <t>Pork - Bacon Wrapped Boneless Chop</t>
  </si>
  <si>
    <t>Pork - Bacon Wrapped Boneless Pork Loin</t>
  </si>
  <si>
    <t>Pork - Bone In Curry Marinated Pork Loin</t>
  </si>
  <si>
    <t>Pork - Bone In Marinated Pork Loin</t>
  </si>
  <si>
    <t>Pork - Boneless Bacon Wrapped Pork Butt</t>
  </si>
  <si>
    <t>Pork - Coffee Rubbed Bone-In Pork Chop</t>
  </si>
  <si>
    <t>Pork - Coffee Rubbed Boneless Pork Chop</t>
  </si>
  <si>
    <t>Pork - Fully Cooked Deli Ham</t>
  </si>
  <si>
    <t>Pork - Ham Loaf</t>
  </si>
  <si>
    <t>Pork - Honey Mustard Pork Roast</t>
  </si>
  <si>
    <t>Pork - Mama Fedor's Smoked Ham Salad</t>
  </si>
  <si>
    <t>Pork - Mustard Rosemary Pork Filet</t>
  </si>
  <si>
    <t>Pork - Polish Kielbasa New</t>
  </si>
  <si>
    <t>Pork - Pork Cubes For Seasoning</t>
  </si>
  <si>
    <t>Pork - Pork Loin Pinwheel</t>
  </si>
  <si>
    <t>Pork - Pulled Smoked Ham</t>
  </si>
  <si>
    <t>Pork - Smoked Chop Ends</t>
  </si>
  <si>
    <t>Pork - Smoked Spare Ribs</t>
  </si>
  <si>
    <t>Pork - Tasso Ham</t>
  </si>
  <si>
    <t>Pork - End Over End</t>
  </si>
  <si>
    <t>Pork - Farmhouse</t>
  </si>
  <si>
    <t>Pork - Linguica</t>
  </si>
  <si>
    <t>Pork - House Ham - TOBS</t>
  </si>
  <si>
    <t>Pork - House Ham - SAMS</t>
  </si>
  <si>
    <t>Pork - Deli Ham (RTE)</t>
  </si>
  <si>
    <t>Pork - Applewood bacon</t>
  </si>
  <si>
    <t>Pork - Coffee Cured Bacon</t>
  </si>
  <si>
    <t>Pork - Hickory Bacon</t>
  </si>
  <si>
    <t>Pork - Peameal Bacon</t>
  </si>
  <si>
    <t>Pork - Sugar Free Bacon</t>
  </si>
  <si>
    <t>Pork - Sweet Bacon</t>
  </si>
  <si>
    <t>Pork - Seasoning Bacon</t>
  </si>
  <si>
    <t>Beef - Franks</t>
  </si>
  <si>
    <t>Beef - Patties - Italian</t>
  </si>
  <si>
    <t>Beef - Patties - Jalapeno</t>
  </si>
  <si>
    <t>2108S32</t>
  </si>
  <si>
    <t>Beef - Snack Sticks</t>
  </si>
  <si>
    <t>Beef - Patties - w/Uncured All Natural* Pork Bacon - 1lb pkg</t>
  </si>
  <si>
    <t>0136N32</t>
  </si>
  <si>
    <t>Beef - Pizza Burger</t>
  </si>
  <si>
    <t>2137B32</t>
  </si>
  <si>
    <t>Beef - Jalapeño Cheddar Burgers</t>
  </si>
  <si>
    <t>2137C32</t>
  </si>
  <si>
    <t>Beef - Mushroom Swiss Patties</t>
  </si>
  <si>
    <t>2137A32</t>
  </si>
  <si>
    <t>Beef - Bacon Cheddar Burgers</t>
  </si>
  <si>
    <t>2137D32</t>
  </si>
  <si>
    <t>Beef - Black N' Bleu Burgers</t>
  </si>
  <si>
    <t>1189Y32</t>
  </si>
  <si>
    <t>Beef - Bacon wrapped filet</t>
  </si>
  <si>
    <t>0625j32</t>
  </si>
  <si>
    <t xml:space="preserve">Beef - Corned </t>
  </si>
  <si>
    <t>1100Q32</t>
  </si>
  <si>
    <t>Beef - Fritter</t>
  </si>
  <si>
    <t>0136M32</t>
  </si>
  <si>
    <t>Beef - Sonoran Chorizo</t>
  </si>
  <si>
    <t>0814J32</t>
  </si>
  <si>
    <t>Beef - Meatloaf</t>
  </si>
  <si>
    <t>2104S32</t>
  </si>
  <si>
    <t xml:space="preserve">Beef - Italian </t>
  </si>
  <si>
    <t>0822M32</t>
  </si>
  <si>
    <t>Beef - Italian Brat</t>
  </si>
  <si>
    <t>0136O32</t>
  </si>
  <si>
    <t>Beef - Chorizo</t>
  </si>
  <si>
    <t>0822N32</t>
  </si>
  <si>
    <t>Beef - Chorizo Links</t>
  </si>
  <si>
    <t>0822K32</t>
  </si>
  <si>
    <t>Beef - Mango Hobenero Brats</t>
  </si>
  <si>
    <t>Beef - Bacon</t>
  </si>
  <si>
    <t>2101S32</t>
  </si>
  <si>
    <t>Beef - Beef Stew Pint</t>
  </si>
  <si>
    <t>2105S32</t>
  </si>
  <si>
    <t>Beef - Meatballs</t>
  </si>
  <si>
    <t>2107S32</t>
  </si>
  <si>
    <t>Beef - Beef Stew Quart</t>
  </si>
  <si>
    <t>2114k32</t>
  </si>
  <si>
    <t>Beef - London Broil, Marinated</t>
  </si>
  <si>
    <t>0822L32</t>
  </si>
  <si>
    <t>Beef - Pineapple Teriyaki Brat</t>
  </si>
  <si>
    <t>0104Y32</t>
  </si>
  <si>
    <t>Beef - Bacon - Pepperjack</t>
  </si>
  <si>
    <t>2184B32</t>
  </si>
  <si>
    <t>Beef - Seasoned Sirloin Steak</t>
  </si>
  <si>
    <t>0611J32</t>
  </si>
  <si>
    <t>Beef - Pastrami</t>
  </si>
  <si>
    <t>Beef - Roast Beef</t>
  </si>
  <si>
    <t>Chicken and Turkey - Pasture Raised</t>
  </si>
  <si>
    <r>
      <rPr>
        <rFont val="Arial"/>
        <b/>
        <color rgb="FF000000"/>
        <sz val="12.0"/>
      </rPr>
      <t xml:space="preserve">Wholesale Exec
</t>
    </r>
    <r>
      <rPr>
        <rFont val="Arial"/>
        <b/>
        <color rgb="FF000000"/>
        <sz val="10.0"/>
      </rPr>
      <t>(Orders +$1,000)</t>
    </r>
    <r>
      <rPr>
        <rFont val="Arial"/>
        <b/>
        <color rgb="FF000000"/>
        <sz val="12.0"/>
      </rPr>
      <t xml:space="preserve">
Price Per Pound</t>
    </r>
  </si>
  <si>
    <r>
      <rPr>
        <rFont val="Arial"/>
        <b/>
        <color rgb="FF000000"/>
        <sz val="12.0"/>
      </rPr>
      <t xml:space="preserve">Order Quantity </t>
    </r>
    <r>
      <rPr>
        <rFont val="Arial"/>
        <b/>
        <color rgb="FF000000"/>
        <sz val="10.0"/>
      </rPr>
      <t>(LBS)</t>
    </r>
  </si>
  <si>
    <t>Wholesale
Total</t>
  </si>
  <si>
    <t>$OS Items:Poultry:Pasture Raised Chicken:1001P61</t>
  </si>
  <si>
    <t>Chicken - Ground Chicken</t>
  </si>
  <si>
    <t>$OS Items:Poultry:Pasture Raised Chicken:1003P61</t>
  </si>
  <si>
    <t>Chicken - Whole - Broiler 3 - 3.5lbs</t>
  </si>
  <si>
    <t>3-4 lbs</t>
  </si>
  <si>
    <t>$OS Items:Poultry:Pasture Raised Chicken:1004P61</t>
  </si>
  <si>
    <t>Chicken - Whole Fryer 3.5-4 lbs</t>
  </si>
  <si>
    <t>$OS Items:Poultry:Pasture Raised Chicken:1015P61</t>
  </si>
  <si>
    <t>Chicken - Breast - Bone-In</t>
  </si>
  <si>
    <t>1.5-2lbs</t>
  </si>
  <si>
    <t>$OS Items:Poultry:Pasture Raised Chicken:1034P61</t>
  </si>
  <si>
    <t>Chicken - Thighs - Bone-In</t>
  </si>
  <si>
    <t>$OS Items:Poultry:Pasture Raised Chicken:1033P61</t>
  </si>
  <si>
    <t>Chicken - Thighs - Boneless</t>
  </si>
  <si>
    <t>$OS Items:Poultry:Pasture Raised Chicken:1035P61</t>
  </si>
  <si>
    <t>Chicken - Drumsticks</t>
  </si>
  <si>
    <t>$OS Items:Poultry:Pasture Raised Chicken:1036P61</t>
  </si>
  <si>
    <t>Chicken - Wings</t>
  </si>
  <si>
    <t>$OS Items:Poultry:Pasture Raised Chicken:1042P61</t>
  </si>
  <si>
    <t>Chicken - Necks</t>
  </si>
  <si>
    <t>$OS Items:Poultry:Pasture Raised Chicken:1044P61</t>
  </si>
  <si>
    <t>Chicken - Gizzard</t>
  </si>
  <si>
    <t>$OS Items:Poultry:Pasture Raised Chicken:1045P61</t>
  </si>
  <si>
    <t>Chicken - Liver</t>
  </si>
  <si>
    <t>$OS Items:Poultry:Pasture Raised Chicken:1047P61</t>
  </si>
  <si>
    <t>Chicken - Feet</t>
  </si>
  <si>
    <t>$OS Items:Poultry:Pasture Raised Chicken:1048P61</t>
  </si>
  <si>
    <t>Chicken - Smoked Chicken</t>
  </si>
  <si>
    <t>$OS Items:Poultry:Pasture Raised Chicken:1115P61</t>
  </si>
  <si>
    <t>Chicken - Chicken Backs/broiler bones</t>
  </si>
  <si>
    <t>varies - bulk packed</t>
  </si>
  <si>
    <t>$OS Items:Poultry:Pasture Raised Chicken:1051P61</t>
  </si>
  <si>
    <t>Chicken - Chicken Breast Chunks</t>
  </si>
  <si>
    <t>30 lbs</t>
  </si>
  <si>
    <t>$OS Items:Poultry:Pasture Raised Chicken:1052P61</t>
  </si>
  <si>
    <t>Chicken - Hearts</t>
  </si>
  <si>
    <t>$OS Items:Poultry:Pasture Raised Chicken:1053P61</t>
  </si>
  <si>
    <t>Chicken - Boneless Skinless Breast Halves</t>
  </si>
  <si>
    <t>$OS Items:Poultry:Pasture Raised Chicken:1057P61</t>
  </si>
  <si>
    <t>Chicken - Breast Tenders</t>
  </si>
  <si>
    <t>$OS Items:Poultry:Pasture Raised Chicken:0157S61</t>
  </si>
  <si>
    <t>Chicken - Chicken Stock</t>
  </si>
  <si>
    <t>1 qt</t>
  </si>
  <si>
    <t>$OS Items:Poultry:Pasture Raised Chicken:1085P61</t>
  </si>
  <si>
    <t>Chicken - Farmer's Mild Chicken Sausage</t>
  </si>
  <si>
    <t>$OS Items:Poultry:Pasture Raised Chicken:1087P61</t>
  </si>
  <si>
    <t>Chicken - Sausage - Mamas Mild Italian - Chicken</t>
  </si>
  <si>
    <t>$OS Items:Poultry:Pasture Raised Chicken:1099p61</t>
  </si>
  <si>
    <t>Chicken - Uncured All-Natural Chicken Breast Loaf</t>
  </si>
  <si>
    <t>$OS Items:Poultry:Pasture Raised Turkey:2002B68</t>
  </si>
  <si>
    <t>Uncured All Natural* Smoked Turkey Breast - 8oz</t>
  </si>
  <si>
    <t>1 - 1.5 lbs</t>
  </si>
  <si>
    <t>1.5 lbs</t>
  </si>
  <si>
    <t>.5 - 1 lbs</t>
  </si>
  <si>
    <t>18 - 25 lbs</t>
  </si>
  <si>
    <t>Turkey Sausage - Farmer's Mild Breakfast</t>
  </si>
  <si>
    <t>$OS Items:Poultry:Pasture Raised Turkey:3200b68</t>
  </si>
  <si>
    <t>100% Grass Fed Lamb</t>
  </si>
  <si>
    <r>
      <rPr>
        <rFont val="Arial"/>
        <b/>
        <color rgb="FF000000"/>
        <sz val="12.0"/>
      </rPr>
      <t xml:space="preserve">Wholesale Exec
</t>
    </r>
    <r>
      <rPr>
        <rFont val="Arial"/>
        <b/>
        <color rgb="FF000000"/>
        <sz val="10.0"/>
      </rPr>
      <t>(Orders +$1,000)</t>
    </r>
    <r>
      <rPr>
        <rFont val="Arial"/>
        <b/>
        <color rgb="FF000000"/>
        <sz val="12.0"/>
      </rPr>
      <t xml:space="preserve">
Price Per Pound</t>
    </r>
  </si>
  <si>
    <r>
      <rPr>
        <rFont val="Arial"/>
        <b/>
        <color rgb="FF000000"/>
        <sz val="12.0"/>
      </rPr>
      <t xml:space="preserve">Order Quantity </t>
    </r>
    <r>
      <rPr>
        <rFont val="Arial"/>
        <b/>
        <color rgb="FF000000"/>
        <sz val="10.0"/>
      </rPr>
      <t>(LBS)</t>
    </r>
  </si>
  <si>
    <t>Lamb - Ground Lamb</t>
  </si>
  <si>
    <t>Lamb - Lamb For Stew Meat</t>
  </si>
  <si>
    <t>Lamb - Lamb Heart</t>
  </si>
  <si>
    <t>Lamb - Lamb Kidneys</t>
  </si>
  <si>
    <t>Lamb - Leg Hindshank</t>
  </si>
  <si>
    <t>Lamb - Leg Roast - Bone-In</t>
  </si>
  <si>
    <t>Lamb - Leg Roast - Boneless - Tied</t>
  </si>
  <si>
    <t>6 lbs</t>
  </si>
  <si>
    <t>Lamb - Liver</t>
  </si>
  <si>
    <t>Lamb - Loin Chops</t>
  </si>
  <si>
    <t>Lamb - Loin Roast</t>
  </si>
  <si>
    <t>Lamb - Neck Slices</t>
  </si>
  <si>
    <t>Lamb - Patties - 1/3 lb.</t>
  </si>
  <si>
    <t>Lamb - Rack of Lamb - 1/2</t>
  </si>
  <si>
    <t>Lamb - Rib Chops</t>
  </si>
  <si>
    <t>Lamb - Sausage - Mamas Mild Italian</t>
  </si>
  <si>
    <t>Lamb - Sausage with Fennel - Lamb</t>
  </si>
  <si>
    <t>Lamb - Shoulder Chops</t>
  </si>
  <si>
    <t>Lamb - Shoulder Roast - Square Cut</t>
  </si>
  <si>
    <t>Lamb - Shoulder Roast - Whole</t>
  </si>
  <si>
    <t>Lamb - Soup Bones</t>
  </si>
  <si>
    <t>COMMODITY</t>
  </si>
  <si>
    <t>CLASSIFICATION</t>
  </si>
  <si>
    <t>WHOLESALE PRICING</t>
  </si>
  <si>
    <t>RETAIL PRICING</t>
  </si>
  <si>
    <t>INDIVIDUAL SIZE</t>
  </si>
  <si>
    <t>AVG. SIZE</t>
  </si>
  <si>
    <t>CASE COUNT</t>
  </si>
  <si>
    <t>APPROXIMATE Individual Retail Price</t>
  </si>
  <si>
    <t>APPROXIMATE Individual Wholesale Price</t>
  </si>
  <si>
    <t>APPROXIMATE Wholesale PRICE PER CASE</t>
  </si>
  <si>
    <t>Bath &amp; Body Products</t>
  </si>
  <si>
    <t>French White Clay Soap</t>
  </si>
  <si>
    <t>5.0 oz</t>
  </si>
  <si>
    <t>Goat Soap / Spicy Goat</t>
  </si>
  <si>
    <t>Hand Sanitizer Lavendar Patchouli</t>
  </si>
  <si>
    <t>Hand Sanitizer Forest</t>
  </si>
  <si>
    <t>Lavendar Patchouli</t>
  </si>
  <si>
    <t>Lemongrass Lavendar Soap</t>
  </si>
  <si>
    <t>Peppermint Aloe Vera Soap</t>
  </si>
  <si>
    <t>Shea Butter Shampoo Soap unscented</t>
  </si>
  <si>
    <t>Butters and Jams</t>
  </si>
  <si>
    <t>Big Sister Salsa</t>
  </si>
  <si>
    <t>Locally Produced</t>
  </si>
  <si>
    <t xml:space="preserve">15 ounces </t>
  </si>
  <si>
    <t>15 oz</t>
  </si>
  <si>
    <t>Carrot Cake Jam</t>
  </si>
  <si>
    <t>8.ounces</t>
  </si>
  <si>
    <t>Cherries and Hooch Jam</t>
  </si>
  <si>
    <t>Cranberry Orange Sauce</t>
  </si>
  <si>
    <t>8 ounces</t>
  </si>
  <si>
    <t>I love You Jam</t>
  </si>
  <si>
    <t>Pumpkin Butter</t>
  </si>
  <si>
    <t xml:space="preserve">Red Pepper &amp; Apricot Chutney </t>
  </si>
  <si>
    <t>Strawberry Margarita Jam</t>
  </si>
  <si>
    <t>Sweet Dill Pickles</t>
  </si>
  <si>
    <t>16 ounces</t>
  </si>
  <si>
    <t>16 oz</t>
  </si>
  <si>
    <t>Very Merry Bunch O Berries Jam</t>
  </si>
  <si>
    <t xml:space="preserve">8 oz </t>
  </si>
  <si>
    <t>19 ounces</t>
  </si>
  <si>
    <t>19 oz</t>
  </si>
  <si>
    <t>Miller's Homestyle Peach Conserves</t>
  </si>
  <si>
    <t>Cheeses</t>
  </si>
  <si>
    <t>Cheddar Cheese - Mini Loaf - Raw Milk</t>
  </si>
  <si>
    <t>$ 3.00 each</t>
  </si>
  <si>
    <t>$ 3.75 each</t>
  </si>
  <si>
    <t>Cheddar Cheese - Loaf - Raw Milk</t>
  </si>
  <si>
    <t>$ 5.40 each</t>
  </si>
  <si>
    <t>$ 6.75 each</t>
  </si>
  <si>
    <t>Colby Cheese - Mini Loaf - Raw Milk</t>
  </si>
  <si>
    <t>Colby Cheese - Loaf - Raw Milk</t>
  </si>
  <si>
    <t>Baby Swiss Cheese -Mini Loaf-Raw Milk</t>
  </si>
  <si>
    <t>$ 3.24 each</t>
  </si>
  <si>
    <t>$ 4.05 each</t>
  </si>
  <si>
    <t>Baby Swiss Cheese - Loaf - Raw Milk</t>
  </si>
  <si>
    <t>$ 7.19 each</t>
  </si>
  <si>
    <t>$ 8.98 each</t>
  </si>
  <si>
    <t>Garlic &amp; Dill Cheese - Mini Loaf -Raw Milk</t>
  </si>
  <si>
    <t>Horseraddish Cheese-Mini Loaf-Raw Milk</t>
  </si>
  <si>
    <t>Smoked Cheddar Cheese Mini - Raw Milk</t>
  </si>
  <si>
    <t>Goat Cheese</t>
  </si>
  <si>
    <t>Many varietes</t>
  </si>
  <si>
    <t>Call</t>
  </si>
  <si>
    <t>5 lb loaf</t>
  </si>
  <si>
    <t>Organic Valley Cream Cheese</t>
  </si>
  <si>
    <t>Organic Valley Cottage Cheese</t>
  </si>
  <si>
    <t>Organic Valley Sour Cream</t>
  </si>
  <si>
    <t>Organic Valley Salted Butter</t>
  </si>
  <si>
    <t>1 pound</t>
  </si>
  <si>
    <t>Organic Valley Grated Parmesean Cheese</t>
  </si>
  <si>
    <t>4 ounce</t>
  </si>
  <si>
    <t>Organic Valley Mozzarella String Cheese Stick</t>
  </si>
  <si>
    <t>Steckler Grassfed Pepperjack - 5lb bulk</t>
  </si>
  <si>
    <t>Tulip Tree Fromage Frais Spreadable Cheese</t>
  </si>
  <si>
    <t>8 ounce</t>
  </si>
  <si>
    <t>Tulip Tree Fresh Mozzarella - 48 oz.</t>
  </si>
  <si>
    <t>48 oz</t>
  </si>
  <si>
    <t>Coffee &amp; Teas &amp; Drinks</t>
  </si>
  <si>
    <t xml:space="preserve">Crème Brulee - Whole Bean </t>
  </si>
  <si>
    <t>Crème Brulee - Ground</t>
  </si>
  <si>
    <t>Espresso Decaf - Whole Bean</t>
  </si>
  <si>
    <t>Organic French Roast - Whole Bean</t>
  </si>
  <si>
    <t>Organic French Roast - Ground</t>
  </si>
  <si>
    <t>Organic Black Magic - Whole Bean</t>
  </si>
  <si>
    <t>Organic Harv. Café Sig.Blend - Whole Bean</t>
  </si>
  <si>
    <t>Cinn-A-Doodle - Whole Bean</t>
  </si>
  <si>
    <t>Carmel Crunch - Whole Bean</t>
  </si>
  <si>
    <t>Carmel Crunch - Ground</t>
  </si>
  <si>
    <t>Chocolate Macademia Nut - Whole Bean</t>
  </si>
  <si>
    <t>Irish Crème - Whole Bean</t>
  </si>
  <si>
    <t>Irish Crème - Ground</t>
  </si>
  <si>
    <t>Cherry Cordial - Ground</t>
  </si>
  <si>
    <t>Chocolate Cherries - Whole Bean</t>
  </si>
  <si>
    <t>Chai Permium Tea</t>
  </si>
  <si>
    <t>2 ounce</t>
  </si>
  <si>
    <t>Relaxing Mint Herbal Tea</t>
  </si>
  <si>
    <t>Traders Point Creamery Banana Mango Yogurt</t>
  </si>
  <si>
    <t>32 fl oz</t>
  </si>
  <si>
    <t>Traders Point Creamery Chocolate Milk</t>
  </si>
  <si>
    <t>Organic Valley Half &amp; Half</t>
  </si>
  <si>
    <t>1/2 pint</t>
  </si>
  <si>
    <t>Organic Valley Whole Milk</t>
  </si>
  <si>
    <t>Hidden Pond Farm Beet Kvass</t>
  </si>
  <si>
    <t>17 fl oz</t>
  </si>
  <si>
    <t>Hidden Pond Farm Pineapple Kombucha</t>
  </si>
  <si>
    <t>Hidden Pond Farm Cherry Kombucha</t>
  </si>
  <si>
    <t>Hidden Pond Farm Ginger Kombucha</t>
  </si>
  <si>
    <t>Hidden Pond Farm Pear Kombucha</t>
  </si>
  <si>
    <t>XXX Rootbeer</t>
  </si>
  <si>
    <t>12 fl. Oz</t>
  </si>
  <si>
    <t>Breads</t>
  </si>
  <si>
    <t>Turrano Cinnamon Swirl Bread</t>
  </si>
  <si>
    <t>Whole Loaf</t>
  </si>
  <si>
    <t>Turrano Sourdough Bread</t>
  </si>
  <si>
    <t>Eggs</t>
  </si>
  <si>
    <t>Natural Pasture Raised Eggs</t>
  </si>
  <si>
    <t>Locally Raised</t>
  </si>
  <si>
    <t xml:space="preserve">1 Dozen </t>
  </si>
  <si>
    <t>1 doz</t>
  </si>
  <si>
    <t>Natural Pasture Raised Eggs                              fed organic Grains</t>
  </si>
  <si>
    <t>Certified Organic Pasture Raised Eggs</t>
  </si>
  <si>
    <t>Honey</t>
  </si>
  <si>
    <t>3 # RJ Honey</t>
  </si>
  <si>
    <t>3 #</t>
  </si>
  <si>
    <t>3 lb</t>
  </si>
  <si>
    <t>2 # RJ Honey</t>
  </si>
  <si>
    <t>2#</t>
  </si>
  <si>
    <t>2 lb</t>
  </si>
  <si>
    <t>1 # RJ Honey</t>
  </si>
  <si>
    <t>1#</t>
  </si>
  <si>
    <t>3/4 # RJ Honey</t>
  </si>
  <si>
    <t>3/4 #</t>
  </si>
  <si>
    <t>3/4 lb</t>
  </si>
  <si>
    <t xml:space="preserve">1/2 # RJ Honey </t>
  </si>
  <si>
    <t xml:space="preserve">1/2 # </t>
  </si>
  <si>
    <t xml:space="preserve">1/2 lb </t>
  </si>
  <si>
    <t>Lard / Tallow</t>
  </si>
  <si>
    <t>Beef Tallow 100 % Grass fed Beef</t>
  </si>
  <si>
    <t>1 pint</t>
  </si>
  <si>
    <t>Lard - Traditionally Raised Hog</t>
  </si>
  <si>
    <t>Local, Traditionally Raised</t>
  </si>
  <si>
    <t>1 Quart</t>
  </si>
  <si>
    <t>Lard - Pastured Hog</t>
  </si>
  <si>
    <t>Local, Pasture Raised</t>
  </si>
  <si>
    <t>Lard - Organically Raised Hog</t>
  </si>
  <si>
    <t>Local, Organically Raised</t>
  </si>
  <si>
    <t>Meats</t>
  </si>
  <si>
    <t>Beef Jerky Raised Traditionally</t>
  </si>
  <si>
    <t xml:space="preserve">Locally Raised </t>
  </si>
  <si>
    <t>.2 lb</t>
  </si>
  <si>
    <t>Beef Jerky Raised on 100 % Grass</t>
  </si>
  <si>
    <t>Beef Summer Sausage</t>
  </si>
  <si>
    <t>1. lb</t>
  </si>
  <si>
    <t>1 lb.</t>
  </si>
  <si>
    <t>Smoked Turkey Breat</t>
  </si>
  <si>
    <t>Popcorn</t>
  </si>
  <si>
    <t xml:space="preserve">Mozingo Popcorn </t>
  </si>
  <si>
    <t>Organic Locally Raised</t>
  </si>
  <si>
    <t>1.5 lb</t>
  </si>
  <si>
    <t xml:space="preserve">1.5 lb. </t>
  </si>
  <si>
    <t>Mozingo Popcorn 25 #</t>
  </si>
  <si>
    <t xml:space="preserve">25 lb. </t>
  </si>
  <si>
    <t>Sauces &amp; Salsa's</t>
  </si>
  <si>
    <t>Apple Butta' Bar-B-Q</t>
  </si>
  <si>
    <t>Locally Grown &amp; Produced</t>
  </si>
  <si>
    <t>18 ounces</t>
  </si>
  <si>
    <t>Hab-A-Q (Habanero Bar-B-Q)</t>
  </si>
  <si>
    <t>Local Folks Honey Bar-B-Q</t>
  </si>
  <si>
    <t>Local Folks Ketchep</t>
  </si>
  <si>
    <t>Local Folks Pizza Sauce</t>
  </si>
  <si>
    <t>Local Folks Diced Tomatoes</t>
  </si>
  <si>
    <t>24 ounces</t>
  </si>
  <si>
    <t>24 oz.</t>
  </si>
  <si>
    <t>Local Folks Stone Ground Mustard</t>
  </si>
  <si>
    <t>1-gallon</t>
  </si>
  <si>
    <t>1 gallon</t>
  </si>
  <si>
    <t>Local Folks Marinara Tomato and Basil</t>
  </si>
  <si>
    <t>24 oz</t>
  </si>
  <si>
    <t>Country Fresh Mild Garden Salsa</t>
  </si>
  <si>
    <t>12 ounces</t>
  </si>
  <si>
    <t>12 oz.</t>
  </si>
  <si>
    <t>Country Fresh Hot Garden Salsa</t>
  </si>
  <si>
    <t>12.oz</t>
  </si>
  <si>
    <t>Spelt</t>
  </si>
  <si>
    <t>Organic Spelt</t>
  </si>
  <si>
    <t>Organic Spelt 25 #</t>
  </si>
  <si>
    <t>Spices / Blends</t>
  </si>
  <si>
    <t>Rib Rub Seasoning</t>
  </si>
  <si>
    <t xml:space="preserve">$ 6 - 2 for $10.00 </t>
  </si>
  <si>
    <t xml:space="preserve">1.5 ounces </t>
  </si>
  <si>
    <t xml:space="preserve">1.5 oz </t>
  </si>
  <si>
    <t>Southwest Rub Seasoning</t>
  </si>
  <si>
    <t>Cajun Spice Seasoning</t>
  </si>
  <si>
    <t>Green Chili Spice Seasoning</t>
  </si>
  <si>
    <t>Taco Seasoning</t>
  </si>
  <si>
    <t>Chili Spice Seasoning</t>
  </si>
  <si>
    <t>Steak House Seasoning</t>
  </si>
  <si>
    <t>WHOLESALE PRICING/LB</t>
  </si>
  <si>
    <t>RETAIL PRICING/LB</t>
  </si>
  <si>
    <t>APPROXIMATE PRICE PER CASE</t>
  </si>
  <si>
    <t>Seasonings</t>
  </si>
  <si>
    <t>Excalibur's Grill Out Seasoning</t>
  </si>
  <si>
    <t>Italiano Seasoning</t>
  </si>
  <si>
    <t>Lemon Pepper Seasoning</t>
  </si>
  <si>
    <t>Lemon Herb Seasoning</t>
  </si>
  <si>
    <t>All Purpose Seasoning</t>
  </si>
  <si>
    <t>Garden Herb Seasoning</t>
  </si>
  <si>
    <t>Game Seasoning</t>
  </si>
  <si>
    <t>Buffalo Seasoning</t>
  </si>
  <si>
    <t>Orange Herb Seasoning</t>
  </si>
  <si>
    <t>Greek Grill Seasoning</t>
  </si>
  <si>
    <t>Fried Chicken Seasoning</t>
  </si>
  <si>
    <t>Jerk Rub Chicken Seasoning</t>
  </si>
  <si>
    <t>Dipping Oil Seasoning</t>
  </si>
  <si>
    <t xml:space="preserve"> Stir Fry Shake Seasoning</t>
  </si>
  <si>
    <t>Fruit Dip Blends</t>
  </si>
  <si>
    <t>Tomato Basil Dip Blend</t>
  </si>
  <si>
    <t>Spinach Dip  Blends</t>
  </si>
  <si>
    <t>Woodland Mushroom Dip Blends</t>
  </si>
  <si>
    <t>Cheesy Cajun Dip Blend</t>
  </si>
  <si>
    <t>Cheesy Chili Dip Blend</t>
  </si>
  <si>
    <t>Cheesy Horseradish Dip Blend</t>
  </si>
  <si>
    <t>Horseradish Dip Blend</t>
  </si>
  <si>
    <t xml:space="preserve">Bacon Dip Blend </t>
  </si>
  <si>
    <t>Pies</t>
  </si>
  <si>
    <t>Wick's Banana Crème Pie</t>
  </si>
  <si>
    <t>Wick's Blueberry Pie</t>
  </si>
  <si>
    <t>Wick's Chocolate Crème Pie</t>
  </si>
  <si>
    <t>Wick's Coconut Crème Pie</t>
  </si>
  <si>
    <t>Wick's German Chocolate Pie</t>
  </si>
  <si>
    <t>Wick's Lemon Meringue Pie</t>
  </si>
  <si>
    <t>Wick's Souther Pecan Pie</t>
  </si>
  <si>
    <t>Wick's Pumpkin Pie</t>
  </si>
  <si>
    <t>Wick's Truffle Cheesecake</t>
  </si>
  <si>
    <t>Vegetables</t>
  </si>
  <si>
    <t>Husk Green Beans</t>
  </si>
  <si>
    <t>Husk Corn</t>
  </si>
  <si>
    <t>Snacks</t>
  </si>
  <si>
    <t>Dark Chocolate w/ Espresso Beans Choc Bar</t>
  </si>
  <si>
    <t>3 ounces</t>
  </si>
  <si>
    <t>3 oz</t>
  </si>
  <si>
    <t>Dark Chocolate w/ Pumpkin Spice &amp; Almonds Choc Bar</t>
  </si>
  <si>
    <t>Dark Chocolate w/ Sea Salt &amp; Almonds Choc Bar</t>
  </si>
  <si>
    <t>Dark Chocolate Squares w/ Mint</t>
  </si>
  <si>
    <t>.35 ounces</t>
  </si>
  <si>
    <t>.35 oz</t>
  </si>
  <si>
    <t>Bakehouse Dark Chocolate Granola Bar</t>
  </si>
  <si>
    <t>1.5 ounces</t>
  </si>
  <si>
    <t>1.5 oz</t>
  </si>
  <si>
    <t>Krauts</t>
  </si>
  <si>
    <t>Hidden Pond Valley Veggie Kraut</t>
  </si>
  <si>
    <t>Hidden Pond Taco Kraut</t>
  </si>
  <si>
    <t>Hidden Pond Raw Sweet Dill Kraut</t>
  </si>
  <si>
    <t>Hidden Pond Raw Green Kraut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</si>
</sst>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_(&quot;$&quot;* #,##0.00_);_(&quot;$&quot;* \(#,##0.00\);_(&quot;$&quot;* &quot;-&quot;??_);_(@_)"/>
    <numFmt numFmtId="165" formatCode="0.00;[Red]0.00"/>
    <numFmt numFmtId="166" formatCode="&quot;$&quot;#,##0.00;[Red]&quot;$&quot;#,##0.00"/>
    <numFmt numFmtId="167" formatCode="&quot;$&quot;#,##0.00_);[Red]\(&quot;$&quot;#,##0.00\)"/>
  </numFmts>
  <fonts count="17">
    <font>
      <sz val="11.0"/>
      <color rgb="FF000000"/>
      <name val="Calibri"/>
      <scheme val="minor"/>
    </font>
    <font>
      <sz val="14.0"/>
      <color rgb="FF000000"/>
      <name val="Calibri"/>
    </font>
    <font>
      <b/>
      <sz val="14.0"/>
      <color rgb="FF000000"/>
      <name val="Calibri"/>
    </font>
    <font>
      <sz val="11.0"/>
      <color rgb="FF000000"/>
      <name val="Calibri"/>
    </font>
    <font>
      <b/>
      <sz val="11.0"/>
      <color rgb="FF000000"/>
      <name val="Calibri"/>
    </font>
    <font>
      <color theme="1"/>
      <name val="Calibri"/>
      <scheme val="minor"/>
    </font>
    <font>
      <b/>
      <sz val="16.0"/>
      <color rgb="FF000000"/>
      <name val="Calibri"/>
    </font>
    <font>
      <sz val="11.0"/>
      <color theme="1"/>
      <name val="Calibri"/>
    </font>
    <font/>
    <font>
      <b/>
      <sz val="12.0"/>
      <color rgb="FF000000"/>
      <name val="Arial"/>
    </font>
    <font>
      <sz val="11.0"/>
      <color rgb="FFFF0000"/>
      <name val="Calibri"/>
    </font>
    <font>
      <b/>
      <sz val="12.0"/>
      <color theme="1"/>
      <name val="Arial"/>
    </font>
    <font>
      <b/>
      <sz val="8.0"/>
      <color rgb="FF000000"/>
      <name val="Arial"/>
    </font>
    <font>
      <sz val="8.0"/>
      <color rgb="FF000000"/>
      <name val="Calibri"/>
    </font>
    <font>
      <sz val="8.0"/>
      <color rgb="FF000000"/>
      <name val="Arial"/>
    </font>
    <font>
      <sz val="8.0"/>
      <color theme="1"/>
      <name val="Arial"/>
    </font>
    <font>
      <sz val="10.0"/>
      <color rgb="FF000000"/>
      <name val="Calibri"/>
    </font>
  </fonts>
  <fills count="13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4DD0E1"/>
        <bgColor rgb="FF4DD0E1"/>
      </patternFill>
    </fill>
    <fill>
      <patternFill patternType="solid">
        <fgColor rgb="FFF7CB4D"/>
        <bgColor rgb="FFF7CB4D"/>
      </patternFill>
    </fill>
    <fill>
      <patternFill patternType="solid">
        <fgColor rgb="FF8BC34A"/>
        <bgColor rgb="FF8BC34A"/>
      </patternFill>
    </fill>
    <fill>
      <patternFill patternType="solid">
        <fgColor rgb="FFC0504D"/>
        <bgColor rgb="FFC0504D"/>
      </patternFill>
    </fill>
    <fill>
      <patternFill patternType="solid">
        <fgColor rgb="FF8989EB"/>
        <bgColor rgb="FF8989EB"/>
      </patternFill>
    </fill>
    <fill>
      <patternFill patternType="solid">
        <fgColor rgb="FF5B95F9"/>
        <bgColor rgb="FF5B95F9"/>
      </patternFill>
    </fill>
    <fill>
      <patternFill patternType="solid">
        <fgColor rgb="FF63D297"/>
        <bgColor rgb="FF63D297"/>
      </patternFill>
    </fill>
    <fill>
      <patternFill patternType="solid">
        <fgColor rgb="FFFFFFFF"/>
        <bgColor rgb="FFFFFFFF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</fills>
  <borders count="23">
    <border/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</border>
    <border>
      <left style="thin">
        <color rgb="FFFFFFFF"/>
      </left>
      <right style="thin">
        <color rgb="FFFFFFFF"/>
      </right>
      <top style="thin">
        <color rgb="FFFFFFFF"/>
      </top>
    </border>
    <border>
      <left style="thin">
        <color rgb="FFFFFFFF"/>
      </left>
      <top style="thin">
        <color rgb="FFFFFFFF"/>
      </top>
      <bottom style="thin">
        <color rgb="FFFFFFFF"/>
      </bottom>
    </border>
    <border>
      <left style="medium">
        <color rgb="FF000000"/>
      </left>
      <right style="dotted">
        <color rgb="FF000000"/>
      </right>
      <top style="medium">
        <color rgb="FF000000"/>
      </top>
      <bottom style="thin">
        <color rgb="FF000000"/>
      </bottom>
    </border>
    <border>
      <left style="dotted">
        <color rgb="FF000000"/>
      </left>
      <right style="dotted">
        <color rgb="FF000000"/>
      </right>
      <top style="medium">
        <color rgb="FF000000"/>
      </top>
      <bottom style="thin">
        <color rgb="FF000000"/>
      </bottom>
    </border>
    <border>
      <left style="dotted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right style="thin">
        <color rgb="FFFFFFFF"/>
      </right>
      <top style="thin">
        <color rgb="FFFFFFFF"/>
      </top>
      <bottom style="thin">
        <color rgb="FFFFFFFF"/>
      </bottom>
    </border>
    <border>
      <left style="medium">
        <color rgb="FF000000"/>
      </left>
      <right style="dotted">
        <color rgb="FF000000"/>
      </right>
      <top style="thin">
        <color rgb="FF000000"/>
      </top>
    </border>
    <border>
      <left style="dotted">
        <color rgb="FF000000"/>
      </left>
      <right style="dotted">
        <color rgb="FF000000"/>
      </right>
      <top style="thin">
        <color rgb="FF000000"/>
      </top>
    </border>
    <border>
      <left style="medium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 style="dotted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dotted">
        <color rgb="FF000000"/>
      </right>
      <top style="medium">
        <color rgb="FF000000"/>
      </top>
      <bottom style="medium">
        <color rgb="FF000000"/>
      </bottom>
    </border>
    <border>
      <left style="dotted">
        <color rgb="FF000000"/>
      </left>
      <right style="dotted">
        <color rgb="FF000000"/>
      </right>
      <top style="medium">
        <color rgb="FF000000"/>
      </top>
      <bottom style="medium">
        <color rgb="FF000000"/>
      </bottom>
    </border>
    <border>
      <left style="dotted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FFFFFF"/>
      </left>
      <right style="thin">
        <color rgb="FFFFFFFF"/>
      </right>
      <bottom style="thin">
        <color rgb="FFFFFFF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/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17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shrinkToFit="0" wrapText="1"/>
    </xf>
    <xf borderId="2" fillId="2" fontId="1" numFmtId="0" xfId="0" applyAlignment="1" applyBorder="1" applyFont="1">
      <alignment shrinkToFit="0" wrapText="1"/>
    </xf>
    <xf borderId="2" fillId="2" fontId="2" numFmtId="1" xfId="0" applyAlignment="1" applyBorder="1" applyFont="1" applyNumberFormat="1">
      <alignment horizontal="center" readingOrder="0" shrinkToFit="0" wrapText="1"/>
    </xf>
    <xf borderId="2" fillId="2" fontId="2" numFmtId="164" xfId="0" applyAlignment="1" applyBorder="1" applyFont="1" applyNumberFormat="1">
      <alignment horizontal="center" readingOrder="0" shrinkToFit="0" wrapText="1"/>
    </xf>
    <xf borderId="1" fillId="2" fontId="3" numFmtId="0" xfId="0" applyAlignment="1" applyBorder="1" applyFont="1">
      <alignment shrinkToFit="0" wrapText="1"/>
    </xf>
    <xf borderId="3" fillId="2" fontId="1" numFmtId="0" xfId="0" applyAlignment="1" applyBorder="1" applyFont="1">
      <alignment shrinkToFit="0" wrapText="1"/>
    </xf>
    <xf borderId="4" fillId="2" fontId="1" numFmtId="0" xfId="0" applyAlignment="1" applyBorder="1" applyFont="1">
      <alignment shrinkToFit="0" wrapText="1"/>
    </xf>
    <xf borderId="5" fillId="2" fontId="2" numFmtId="1" xfId="0" applyAlignment="1" applyBorder="1" applyFont="1" applyNumberFormat="1">
      <alignment horizontal="center" readingOrder="0" shrinkToFit="0" wrapText="1"/>
    </xf>
    <xf borderId="5" fillId="2" fontId="2" numFmtId="164" xfId="0" applyAlignment="1" applyBorder="1" applyFont="1" applyNumberFormat="1">
      <alignment horizontal="center" readingOrder="0" shrinkToFit="0" wrapText="1"/>
    </xf>
    <xf borderId="6" fillId="2" fontId="2" numFmtId="164" xfId="0" applyAlignment="1" applyBorder="1" applyFont="1" applyNumberFormat="1">
      <alignment horizontal="center" readingOrder="0" shrinkToFit="0" wrapText="1"/>
    </xf>
    <xf borderId="7" fillId="2" fontId="3" numFmtId="0" xfId="0" applyAlignment="1" applyBorder="1" applyFont="1">
      <alignment shrinkToFit="0" wrapText="1"/>
    </xf>
    <xf borderId="3" fillId="0" fontId="1" numFmtId="0" xfId="0" applyBorder="1" applyFont="1"/>
    <xf borderId="8" fillId="0" fontId="1" numFmtId="0" xfId="0" applyAlignment="1" applyBorder="1" applyFont="1">
      <alignment readingOrder="0"/>
    </xf>
    <xf borderId="9" fillId="3" fontId="4" numFmtId="1" xfId="0" applyAlignment="1" applyBorder="1" applyFill="1" applyFont="1" applyNumberFormat="1">
      <alignment horizontal="center"/>
    </xf>
    <xf borderId="9" fillId="3" fontId="4" numFmtId="164" xfId="0" applyBorder="1" applyFont="1" applyNumberFormat="1"/>
    <xf borderId="7" fillId="0" fontId="5" numFmtId="0" xfId="0" applyBorder="1" applyFont="1"/>
    <xf borderId="10" fillId="0" fontId="1" numFmtId="0" xfId="0" applyBorder="1" applyFont="1"/>
    <xf borderId="11" fillId="4" fontId="4" numFmtId="1" xfId="0" applyAlignment="1" applyBorder="1" applyFill="1" applyFont="1" applyNumberFormat="1">
      <alignment horizontal="center"/>
    </xf>
    <xf borderId="11" fillId="4" fontId="4" numFmtId="164" xfId="0" applyBorder="1" applyFont="1" applyNumberFormat="1"/>
    <xf borderId="7" fillId="0" fontId="3" numFmtId="0" xfId="0" applyBorder="1" applyFont="1"/>
    <xf borderId="3" fillId="0" fontId="1" numFmtId="0" xfId="0" applyAlignment="1" applyBorder="1" applyFont="1">
      <alignment shrinkToFit="0" wrapText="1"/>
    </xf>
    <xf borderId="10" fillId="0" fontId="1" numFmtId="0" xfId="0" applyAlignment="1" applyBorder="1" applyFont="1">
      <alignment shrinkToFit="0" wrapText="1"/>
    </xf>
    <xf borderId="11" fillId="5" fontId="4" numFmtId="1" xfId="0" applyAlignment="1" applyBorder="1" applyFill="1" applyFont="1" applyNumberFormat="1">
      <alignment horizontal="center"/>
    </xf>
    <xf borderId="11" fillId="5" fontId="4" numFmtId="164" xfId="0" applyBorder="1" applyFont="1" applyNumberFormat="1"/>
    <xf borderId="11" fillId="6" fontId="4" numFmtId="1" xfId="0" applyAlignment="1" applyBorder="1" applyFill="1" applyFont="1" applyNumberFormat="1">
      <alignment horizontal="center"/>
    </xf>
    <xf borderId="11" fillId="6" fontId="4" numFmtId="164" xfId="0" applyBorder="1" applyFont="1" applyNumberFormat="1"/>
    <xf borderId="7" fillId="0" fontId="5" numFmtId="0" xfId="0" applyBorder="1" applyFont="1"/>
    <xf borderId="3" fillId="0" fontId="1" numFmtId="0" xfId="0" applyAlignment="1" applyBorder="1" applyFont="1">
      <alignment readingOrder="0"/>
    </xf>
    <xf borderId="10" fillId="0" fontId="1" numFmtId="0" xfId="0" applyAlignment="1" applyBorder="1" applyFont="1">
      <alignment readingOrder="0"/>
    </xf>
    <xf borderId="11" fillId="7" fontId="4" numFmtId="1" xfId="0" applyAlignment="1" applyBorder="1" applyFill="1" applyFont="1" applyNumberFormat="1">
      <alignment horizontal="center"/>
    </xf>
    <xf borderId="11" fillId="7" fontId="4" numFmtId="164" xfId="0" applyBorder="1" applyFont="1" applyNumberFormat="1"/>
    <xf borderId="11" fillId="8" fontId="4" numFmtId="1" xfId="0" applyAlignment="1" applyBorder="1" applyFill="1" applyFont="1" applyNumberFormat="1">
      <alignment horizontal="center"/>
    </xf>
    <xf borderId="11" fillId="8" fontId="4" numFmtId="164" xfId="0" applyBorder="1" applyFont="1" applyNumberFormat="1"/>
    <xf borderId="8" fillId="0" fontId="1" numFmtId="0" xfId="0" applyBorder="1" applyFont="1"/>
    <xf borderId="9" fillId="9" fontId="4" numFmtId="1" xfId="0" applyAlignment="1" applyBorder="1" applyFill="1" applyFont="1" applyNumberFormat="1">
      <alignment horizontal="center"/>
    </xf>
    <xf borderId="9" fillId="9" fontId="4" numFmtId="164" xfId="0" applyBorder="1" applyFont="1" applyNumberFormat="1"/>
    <xf borderId="3" fillId="0" fontId="6" numFmtId="0" xfId="0" applyBorder="1" applyFont="1"/>
    <xf borderId="12" fillId="0" fontId="6" numFmtId="0" xfId="0" applyBorder="1" applyFont="1"/>
    <xf borderId="13" fillId="0" fontId="7" numFmtId="1" xfId="0" applyAlignment="1" applyBorder="1" applyFont="1" applyNumberFormat="1">
      <alignment horizontal="center"/>
    </xf>
    <xf borderId="14" fillId="0" fontId="7" numFmtId="164" xfId="0" applyAlignment="1" applyBorder="1" applyFont="1" applyNumberFormat="1">
      <alignment shrinkToFit="0" wrapText="1"/>
    </xf>
    <xf borderId="15" fillId="0" fontId="7" numFmtId="164" xfId="0" applyAlignment="1" applyBorder="1" applyFont="1" applyNumberFormat="1">
      <alignment shrinkToFit="0" wrapText="1"/>
    </xf>
    <xf borderId="3" fillId="0" fontId="3" numFmtId="0" xfId="0" applyAlignment="1" applyBorder="1" applyFont="1">
      <alignment readingOrder="0" shrinkToFit="0" wrapText="1"/>
    </xf>
    <xf borderId="16" fillId="0" fontId="3" numFmtId="0" xfId="0" applyAlignment="1" applyBorder="1" applyFont="1">
      <alignment readingOrder="0" shrinkToFit="0" wrapText="1"/>
    </xf>
    <xf borderId="17" fillId="0" fontId="8" numFmtId="0" xfId="0" applyBorder="1" applyFont="1"/>
    <xf borderId="18" fillId="0" fontId="8" numFmtId="0" xfId="0" applyBorder="1" applyFont="1"/>
    <xf borderId="7" fillId="0" fontId="5" numFmtId="0" xfId="0" applyAlignment="1" applyBorder="1" applyFont="1">
      <alignment shrinkToFit="0" wrapText="1"/>
    </xf>
    <xf borderId="1" fillId="0" fontId="3" numFmtId="0" xfId="0" applyBorder="1" applyFont="1"/>
    <xf borderId="19" fillId="0" fontId="3" numFmtId="0" xfId="0" applyAlignment="1" applyBorder="1" applyFont="1">
      <alignment readingOrder="0"/>
    </xf>
    <xf borderId="19" fillId="0" fontId="7" numFmtId="0" xfId="0" applyAlignment="1" applyBorder="1" applyFont="1">
      <alignment horizontal="center"/>
    </xf>
    <xf borderId="19" fillId="0" fontId="7" numFmtId="0" xfId="0" applyBorder="1" applyFont="1"/>
    <xf borderId="19" fillId="0" fontId="7" numFmtId="0" xfId="0" applyAlignment="1" applyBorder="1" applyFont="1">
      <alignment shrinkToFit="0" wrapText="1"/>
    </xf>
    <xf borderId="1" fillId="0" fontId="5" numFmtId="0" xfId="0" applyBorder="1" applyFont="1"/>
    <xf borderId="1" fillId="0" fontId="3" numFmtId="0" xfId="0" applyAlignment="1" applyBorder="1" applyFont="1">
      <alignment readingOrder="0"/>
    </xf>
    <xf borderId="1" fillId="0" fontId="7" numFmtId="0" xfId="0" applyAlignment="1" applyBorder="1" applyFont="1">
      <alignment horizontal="center"/>
    </xf>
    <xf borderId="1" fillId="0" fontId="7" numFmtId="0" xfId="0" applyBorder="1" applyFont="1"/>
    <xf borderId="1" fillId="0" fontId="7" numFmtId="0" xfId="0" applyAlignment="1" applyBorder="1" applyFont="1">
      <alignment horizontal="right" readingOrder="0" shrinkToFit="0" vertical="top" wrapText="0"/>
    </xf>
    <xf borderId="0" fillId="0" fontId="5" numFmtId="0" xfId="0" applyAlignment="1" applyFont="1">
      <alignment readingOrder="0"/>
    </xf>
    <xf borderId="0" fillId="0" fontId="5" numFmtId="11" xfId="0" applyAlignment="1" applyFont="1" applyNumberFormat="1">
      <alignment readingOrder="0"/>
    </xf>
    <xf borderId="0" fillId="0" fontId="9" numFmtId="0" xfId="0" applyAlignment="1" applyFont="1">
      <alignment horizontal="center" shrinkToFit="0" vertical="center" wrapText="1"/>
    </xf>
    <xf borderId="0" fillId="3" fontId="9" numFmtId="0" xfId="0" applyAlignment="1" applyFont="1">
      <alignment horizontal="center" readingOrder="0" shrinkToFit="0" vertical="center" wrapText="1"/>
    </xf>
    <xf borderId="0" fillId="0" fontId="9" numFmtId="164" xfId="0" applyAlignment="1" applyFont="1" applyNumberFormat="1">
      <alignment horizontal="center" readingOrder="0" shrinkToFit="0" vertical="center" wrapText="1"/>
    </xf>
    <xf borderId="0" fillId="0" fontId="9" numFmtId="164" xfId="0" applyAlignment="1" applyFont="1" applyNumberFormat="1">
      <alignment horizontal="center" shrinkToFit="0" vertical="center" wrapText="1"/>
    </xf>
    <xf borderId="0" fillId="0" fontId="5" numFmtId="0" xfId="0" applyFont="1"/>
    <xf borderId="0" fillId="0" fontId="5" numFmtId="0" xfId="0" applyAlignment="1" applyFont="1">
      <alignment horizontal="center"/>
    </xf>
    <xf borderId="0" fillId="0" fontId="3" numFmtId="164" xfId="0" applyFont="1" applyNumberFormat="1"/>
    <xf borderId="0" fillId="0" fontId="3" numFmtId="1" xfId="0" applyFont="1" applyNumberFormat="1"/>
    <xf borderId="0" fillId="0" fontId="9" numFmtId="0" xfId="0" applyAlignment="1" applyFont="1">
      <alignment horizontal="center" readingOrder="0" shrinkToFit="0" vertical="center" wrapText="1"/>
    </xf>
    <xf borderId="0" fillId="0" fontId="3" numFmtId="0" xfId="0" applyFont="1"/>
    <xf borderId="0" fillId="0" fontId="3" numFmtId="0" xfId="0" applyAlignment="1" applyFont="1">
      <alignment shrinkToFit="0" wrapText="1"/>
    </xf>
    <xf borderId="0" fillId="0" fontId="3" numFmtId="0" xfId="0" applyAlignment="1" applyFont="1">
      <alignment horizontal="center"/>
    </xf>
    <xf borderId="0" fillId="0" fontId="3" numFmtId="1" xfId="0" applyAlignment="1" applyFont="1" applyNumberFormat="1">
      <alignment readingOrder="0"/>
    </xf>
    <xf borderId="0" fillId="10" fontId="7" numFmtId="164" xfId="0" applyAlignment="1" applyFill="1" applyFont="1" applyNumberFormat="1">
      <alignment horizontal="right" vertical="bottom"/>
    </xf>
    <xf borderId="0" fillId="0" fontId="3" numFmtId="0" xfId="0" applyAlignment="1" applyFont="1">
      <alignment readingOrder="0"/>
    </xf>
    <xf borderId="0" fillId="0" fontId="3" numFmtId="0" xfId="0" applyAlignment="1" applyFont="1">
      <alignment readingOrder="0" shrinkToFit="0" wrapText="1"/>
    </xf>
    <xf borderId="0" fillId="0" fontId="3" numFmtId="0" xfId="0" applyAlignment="1" applyFont="1">
      <alignment horizontal="center" readingOrder="0"/>
    </xf>
    <xf borderId="0" fillId="0" fontId="3" numFmtId="16" xfId="0" applyAlignment="1" applyFont="1" applyNumberFormat="1">
      <alignment horizontal="center"/>
    </xf>
    <xf borderId="0" fillId="0" fontId="7" numFmtId="0" xfId="0" applyAlignment="1" applyFont="1">
      <alignment shrinkToFit="0" wrapText="1"/>
    </xf>
    <xf borderId="0" fillId="0" fontId="3" numFmtId="49" xfId="0" applyAlignment="1" applyFont="1" applyNumberFormat="1">
      <alignment horizontal="center"/>
    </xf>
    <xf borderId="0" fillId="0" fontId="9" numFmtId="49" xfId="0" applyAlignment="1" applyFont="1" applyNumberFormat="1">
      <alignment horizontal="center" shrinkToFit="0" vertical="center" wrapText="1"/>
    </xf>
    <xf borderId="0" fillId="0" fontId="7" numFmtId="164" xfId="0" applyAlignment="1" applyFont="1" applyNumberFormat="1">
      <alignment horizontal="right" vertical="bottom"/>
    </xf>
    <xf borderId="0" fillId="0" fontId="10" numFmtId="164" xfId="0" applyAlignment="1" applyFont="1" applyNumberFormat="1">
      <alignment horizontal="right" readingOrder="0" vertical="bottom"/>
    </xf>
    <xf borderId="0" fillId="0" fontId="10" numFmtId="164" xfId="0" applyAlignment="1" applyFont="1" applyNumberFormat="1">
      <alignment horizontal="right" vertical="bottom"/>
    </xf>
    <xf borderId="0" fillId="0" fontId="3" numFmtId="49" xfId="0" applyAlignment="1" applyFont="1" applyNumberFormat="1">
      <alignment horizontal="center" readingOrder="0"/>
    </xf>
    <xf borderId="0" fillId="0" fontId="7" numFmtId="164" xfId="0" applyAlignment="1" applyFont="1" applyNumberFormat="1">
      <alignment horizontal="right" readingOrder="0" vertical="bottom"/>
    </xf>
    <xf borderId="0" fillId="0" fontId="3" numFmtId="0" xfId="0" applyFont="1"/>
    <xf borderId="0" fillId="0" fontId="3" numFmtId="0" xfId="0" applyAlignment="1" applyFont="1">
      <alignment readingOrder="0"/>
    </xf>
    <xf borderId="0" fillId="0" fontId="3" numFmtId="0" xfId="0" applyAlignment="1" applyFont="1">
      <alignment readingOrder="0" shrinkToFit="0" wrapText="1"/>
    </xf>
    <xf borderId="0" fillId="0" fontId="3" numFmtId="0" xfId="0" applyAlignment="1" applyFont="1">
      <alignment horizontal="center"/>
    </xf>
    <xf borderId="0" fillId="0" fontId="3" numFmtId="49" xfId="0" applyAlignment="1" applyFont="1" applyNumberFormat="1">
      <alignment horizontal="center"/>
    </xf>
    <xf borderId="0" fillId="0" fontId="3" numFmtId="1" xfId="0" applyAlignment="1" applyFont="1" applyNumberFormat="1">
      <alignment readingOrder="0"/>
    </xf>
    <xf borderId="0" fillId="0" fontId="7" numFmtId="164" xfId="0" applyAlignment="1" applyFont="1" applyNumberFormat="1">
      <alignment horizontal="right" vertical="bottom"/>
    </xf>
    <xf borderId="0" fillId="0" fontId="7" numFmtId="0" xfId="0" applyAlignment="1" applyFont="1">
      <alignment readingOrder="0" shrinkToFit="0" wrapText="1"/>
    </xf>
    <xf borderId="0" fillId="0" fontId="11" numFmtId="0" xfId="0" applyAlignment="1" applyFont="1">
      <alignment horizontal="center" shrinkToFit="0" wrapText="1"/>
    </xf>
    <xf borderId="0" fillId="0" fontId="11" numFmtId="0" xfId="0" applyAlignment="1" applyFont="1">
      <alignment horizontal="center" readingOrder="0" shrinkToFit="0" wrapText="1"/>
    </xf>
    <xf borderId="0" fillId="0" fontId="11" numFmtId="164" xfId="0" applyAlignment="1" applyFont="1" applyNumberFormat="1">
      <alignment horizontal="center" shrinkToFit="0" wrapText="1"/>
    </xf>
    <xf borderId="0" fillId="0" fontId="5" numFmtId="0" xfId="0" applyAlignment="1" applyFont="1">
      <alignment shrinkToFit="0" wrapText="0"/>
    </xf>
    <xf borderId="0" fillId="0" fontId="5" numFmtId="0" xfId="0" applyAlignment="1" applyFont="1">
      <alignment shrinkToFit="0" wrapText="0"/>
    </xf>
    <xf borderId="0" fillId="0" fontId="5" numFmtId="0" xfId="0" applyAlignment="1" applyFont="1">
      <alignment shrinkToFit="0" wrapText="0"/>
    </xf>
    <xf borderId="0" fillId="0" fontId="5" numFmtId="0" xfId="0" applyAlignment="1" applyFont="1">
      <alignment horizontal="center"/>
    </xf>
    <xf borderId="0" fillId="0" fontId="3" numFmtId="164" xfId="0" applyFont="1" applyNumberFormat="1"/>
    <xf borderId="0" fillId="0" fontId="5" numFmtId="0" xfId="0" applyAlignment="1" applyFont="1">
      <alignment shrinkToFit="0" wrapText="1"/>
    </xf>
    <xf borderId="0" fillId="0" fontId="5" numFmtId="0" xfId="0" applyAlignment="1" applyFont="1">
      <alignment shrinkToFit="0" wrapText="1"/>
    </xf>
    <xf borderId="0" fillId="0" fontId="5" numFmtId="0" xfId="0" applyAlignment="1" applyFont="1">
      <alignment shrinkToFit="0" wrapText="1"/>
    </xf>
    <xf borderId="0" fillId="0" fontId="9" numFmtId="0" xfId="0" applyAlignment="1" applyFont="1">
      <alignment horizontal="center" shrinkToFit="0" vertical="center" wrapText="0"/>
    </xf>
    <xf borderId="0" fillId="0" fontId="5" numFmtId="0" xfId="0" applyAlignment="1" applyFont="1">
      <alignment readingOrder="0"/>
    </xf>
    <xf borderId="0" fillId="0" fontId="3" numFmtId="0" xfId="0" applyAlignment="1" applyFont="1">
      <alignment shrinkToFit="0" wrapText="0"/>
    </xf>
    <xf borderId="0" fillId="0" fontId="3" numFmtId="0" xfId="0" applyAlignment="1" applyFont="1">
      <alignment shrinkToFit="0" wrapText="0"/>
    </xf>
    <xf borderId="0" fillId="0" fontId="3" numFmtId="164" xfId="0" applyAlignment="1" applyFont="1" applyNumberFormat="1">
      <alignment readingOrder="0"/>
    </xf>
    <xf borderId="0" fillId="0" fontId="5" numFmtId="0" xfId="0" applyAlignment="1" applyFont="1">
      <alignment horizontal="center" shrinkToFit="0" wrapText="0"/>
    </xf>
    <xf borderId="20" fillId="0" fontId="12" numFmtId="0" xfId="0" applyAlignment="1" applyBorder="1" applyFont="1">
      <alignment horizontal="center"/>
    </xf>
    <xf borderId="20" fillId="0" fontId="12" numFmtId="164" xfId="0" applyAlignment="1" applyBorder="1" applyFont="1" applyNumberFormat="1">
      <alignment horizontal="center" shrinkToFit="0" wrapText="1"/>
    </xf>
    <xf borderId="20" fillId="0" fontId="12" numFmtId="165" xfId="0" applyAlignment="1" applyBorder="1" applyFont="1" applyNumberFormat="1">
      <alignment horizontal="center" shrinkToFit="0" wrapText="1"/>
    </xf>
    <xf borderId="20" fillId="0" fontId="12" numFmtId="2" xfId="0" applyAlignment="1" applyBorder="1" applyFont="1" applyNumberFormat="1">
      <alignment horizontal="center" shrinkToFit="0" wrapText="1"/>
    </xf>
    <xf borderId="20" fillId="0" fontId="12" numFmtId="0" xfId="0" applyAlignment="1" applyBorder="1" applyFont="1">
      <alignment horizontal="center" shrinkToFit="0" wrapText="1"/>
    </xf>
    <xf borderId="20" fillId="0" fontId="12" numFmtId="166" xfId="0" applyAlignment="1" applyBorder="1" applyFont="1" applyNumberFormat="1">
      <alignment horizontal="center" shrinkToFit="0" wrapText="1"/>
    </xf>
    <xf borderId="20" fillId="11" fontId="12" numFmtId="0" xfId="0" applyAlignment="1" applyBorder="1" applyFill="1" applyFont="1">
      <alignment horizontal="center" shrinkToFit="0" wrapText="1"/>
    </xf>
    <xf borderId="0" fillId="0" fontId="13" numFmtId="0" xfId="0" applyFont="1"/>
    <xf borderId="20" fillId="10" fontId="14" numFmtId="0" xfId="0" applyAlignment="1" applyBorder="1" applyFont="1">
      <alignment horizontal="center" shrinkToFit="0" wrapText="1"/>
    </xf>
    <xf borderId="20" fillId="0" fontId="14" numFmtId="0" xfId="0" applyAlignment="1" applyBorder="1" applyFont="1">
      <alignment horizontal="center"/>
    </xf>
    <xf borderId="20" fillId="0" fontId="14" numFmtId="164" xfId="0" applyAlignment="1" applyBorder="1" applyFont="1" applyNumberFormat="1">
      <alignment horizontal="center" shrinkToFit="0" wrapText="1"/>
    </xf>
    <xf borderId="20" fillId="0" fontId="14" numFmtId="165" xfId="0" applyAlignment="1" applyBorder="1" applyFont="1" applyNumberFormat="1">
      <alignment horizontal="center" shrinkToFit="0" wrapText="1"/>
    </xf>
    <xf borderId="20" fillId="0" fontId="14" numFmtId="2" xfId="0" applyAlignment="1" applyBorder="1" applyFont="1" applyNumberFormat="1">
      <alignment horizontal="center" shrinkToFit="0" wrapText="1"/>
    </xf>
    <xf borderId="20" fillId="0" fontId="14" numFmtId="0" xfId="0" applyAlignment="1" applyBorder="1" applyFont="1">
      <alignment horizontal="center" shrinkToFit="0" wrapText="1"/>
    </xf>
    <xf borderId="20" fillId="0" fontId="14" numFmtId="166" xfId="0" applyAlignment="1" applyBorder="1" applyFont="1" applyNumberFormat="1">
      <alignment horizontal="center" shrinkToFit="0" wrapText="1"/>
    </xf>
    <xf borderId="20" fillId="0" fontId="14" numFmtId="0" xfId="0" applyAlignment="1" applyBorder="1" applyFont="1">
      <alignment horizontal="left" shrinkToFit="0" wrapText="1"/>
    </xf>
    <xf borderId="20" fillId="0" fontId="13" numFmtId="0" xfId="0" applyBorder="1" applyFont="1"/>
    <xf borderId="20" fillId="0" fontId="13" numFmtId="164" xfId="0" applyBorder="1" applyFont="1" applyNumberFormat="1"/>
    <xf borderId="20" fillId="0" fontId="13" numFmtId="165" xfId="0" applyAlignment="1" applyBorder="1" applyFont="1" applyNumberFormat="1">
      <alignment shrinkToFit="0" wrapText="1"/>
    </xf>
    <xf borderId="20" fillId="0" fontId="13" numFmtId="2" xfId="0" applyAlignment="1" applyBorder="1" applyFont="1" applyNumberFormat="1">
      <alignment shrinkToFit="0" wrapText="1"/>
    </xf>
    <xf borderId="20" fillId="0" fontId="13" numFmtId="166" xfId="0" applyBorder="1" applyFont="1" applyNumberFormat="1"/>
    <xf borderId="20" fillId="0" fontId="14" numFmtId="0" xfId="0" applyAlignment="1" applyBorder="1" applyFont="1">
      <alignment horizontal="left" shrinkToFit="0" vertical="center" wrapText="1"/>
    </xf>
    <xf borderId="20" fillId="0" fontId="15" numFmtId="0" xfId="0" applyAlignment="1" applyBorder="1" applyFont="1">
      <alignment horizontal="left" shrinkToFit="0" wrapText="1"/>
    </xf>
    <xf borderId="20" fillId="0" fontId="14" numFmtId="164" xfId="0" applyAlignment="1" applyBorder="1" applyFont="1" applyNumberFormat="1">
      <alignment horizontal="right"/>
    </xf>
    <xf borderId="20" fillId="0" fontId="14" numFmtId="164" xfId="0" applyBorder="1" applyFont="1" applyNumberFormat="1"/>
    <xf borderId="20" fillId="0" fontId="14" numFmtId="165" xfId="0" applyAlignment="1" applyBorder="1" applyFont="1" applyNumberFormat="1">
      <alignment shrinkToFit="0" wrapText="1"/>
    </xf>
    <xf borderId="20" fillId="0" fontId="14" numFmtId="2" xfId="0" applyAlignment="1" applyBorder="1" applyFont="1" applyNumberFormat="1">
      <alignment shrinkToFit="0" wrapText="1"/>
    </xf>
    <xf borderId="20" fillId="0" fontId="14" numFmtId="0" xfId="0" applyBorder="1" applyFont="1"/>
    <xf borderId="20" fillId="0" fontId="14" numFmtId="166" xfId="0" applyBorder="1" applyFont="1" applyNumberFormat="1"/>
    <xf borderId="20" fillId="0" fontId="14" numFmtId="0" xfId="0" applyAlignment="1" applyBorder="1" applyFont="1">
      <alignment horizontal="left" vertical="center"/>
    </xf>
    <xf borderId="20" fillId="12" fontId="12" numFmtId="0" xfId="0" applyAlignment="1" applyBorder="1" applyFill="1" applyFont="1">
      <alignment horizontal="center" shrinkToFit="0" wrapText="1"/>
    </xf>
    <xf borderId="20" fillId="12" fontId="15" numFmtId="0" xfId="0" applyAlignment="1" applyBorder="1" applyFont="1">
      <alignment horizontal="left" shrinkToFit="0" wrapText="1"/>
    </xf>
    <xf borderId="20" fillId="12" fontId="14" numFmtId="164" xfId="0" applyAlignment="1" applyBorder="1" applyFont="1" applyNumberFormat="1">
      <alignment horizontal="right"/>
    </xf>
    <xf borderId="20" fillId="12" fontId="14" numFmtId="164" xfId="0" applyBorder="1" applyFont="1" applyNumberFormat="1"/>
    <xf borderId="20" fillId="12" fontId="14" numFmtId="165" xfId="0" applyAlignment="1" applyBorder="1" applyFont="1" applyNumberFormat="1">
      <alignment shrinkToFit="0" wrapText="1"/>
    </xf>
    <xf borderId="20" fillId="12" fontId="14" numFmtId="2" xfId="0" applyAlignment="1" applyBorder="1" applyFont="1" applyNumberFormat="1">
      <alignment shrinkToFit="0" wrapText="1"/>
    </xf>
    <xf borderId="20" fillId="12" fontId="14" numFmtId="0" xfId="0" applyBorder="1" applyFont="1"/>
    <xf borderId="20" fillId="12" fontId="14" numFmtId="166" xfId="0" applyBorder="1" applyFont="1" applyNumberFormat="1"/>
    <xf borderId="20" fillId="10" fontId="14" numFmtId="0" xfId="0" applyAlignment="1" applyBorder="1" applyFont="1">
      <alignment horizontal="left" shrinkToFit="0" wrapText="1"/>
    </xf>
    <xf borderId="20" fillId="0" fontId="14" numFmtId="164" xfId="0" applyAlignment="1" applyBorder="1" applyFont="1" applyNumberFormat="1">
      <alignment horizontal="center"/>
    </xf>
    <xf borderId="21" fillId="12" fontId="13" numFmtId="0" xfId="0" applyBorder="1" applyFont="1"/>
    <xf borderId="20" fillId="2" fontId="14" numFmtId="0" xfId="0" applyAlignment="1" applyBorder="1" applyFont="1">
      <alignment horizontal="left" shrinkToFit="0" wrapText="1"/>
    </xf>
    <xf borderId="20" fillId="2" fontId="15" numFmtId="0" xfId="0" applyAlignment="1" applyBorder="1" applyFont="1">
      <alignment horizontal="left" shrinkToFit="0" wrapText="1"/>
    </xf>
    <xf borderId="20" fillId="2" fontId="14" numFmtId="164" xfId="0" applyAlignment="1" applyBorder="1" applyFont="1" applyNumberFormat="1">
      <alignment horizontal="right"/>
    </xf>
    <xf borderId="20" fillId="2" fontId="14" numFmtId="164" xfId="0" applyBorder="1" applyFont="1" applyNumberFormat="1"/>
    <xf borderId="20" fillId="2" fontId="14" numFmtId="165" xfId="0" applyAlignment="1" applyBorder="1" applyFont="1" applyNumberFormat="1">
      <alignment shrinkToFit="0" wrapText="1"/>
    </xf>
    <xf borderId="20" fillId="2" fontId="14" numFmtId="2" xfId="0" applyAlignment="1" applyBorder="1" applyFont="1" applyNumberFormat="1">
      <alignment shrinkToFit="0" wrapText="1"/>
    </xf>
    <xf borderId="20" fillId="2" fontId="14" numFmtId="0" xfId="0" applyBorder="1" applyFont="1"/>
    <xf borderId="20" fillId="2" fontId="14" numFmtId="166" xfId="0" applyBorder="1" applyFont="1" applyNumberFormat="1"/>
    <xf borderId="20" fillId="0" fontId="14" numFmtId="0" xfId="0" applyAlignment="1" applyBorder="1" applyFont="1">
      <alignment horizontal="left"/>
    </xf>
    <xf borderId="20" fillId="0" fontId="14" numFmtId="164" xfId="0" applyAlignment="1" applyBorder="1" applyFont="1" applyNumberFormat="1">
      <alignment shrinkToFit="0" wrapText="1"/>
    </xf>
    <xf borderId="20" fillId="12" fontId="12" numFmtId="0" xfId="0" applyAlignment="1" applyBorder="1" applyFont="1">
      <alignment horizontal="center" vertical="center"/>
    </xf>
    <xf borderId="20" fillId="0" fontId="15" numFmtId="9" xfId="0" applyAlignment="1" applyBorder="1" applyFont="1" applyNumberFormat="1">
      <alignment horizontal="left" shrinkToFit="0" wrapText="1"/>
    </xf>
    <xf borderId="20" fillId="2" fontId="14" numFmtId="0" xfId="0" applyAlignment="1" applyBorder="1" applyFont="1">
      <alignment horizontal="left"/>
    </xf>
    <xf borderId="20" fillId="2" fontId="14" numFmtId="167" xfId="0" applyBorder="1" applyFont="1" applyNumberFormat="1"/>
    <xf borderId="21" fillId="2" fontId="3" numFmtId="0" xfId="0" applyBorder="1" applyFont="1"/>
    <xf borderId="0" fillId="0" fontId="3" numFmtId="165" xfId="0" applyFont="1" applyNumberFormat="1"/>
    <xf borderId="0" fillId="0" fontId="3" numFmtId="2" xfId="0" applyFont="1" applyNumberFormat="1"/>
    <xf borderId="0" fillId="0" fontId="3" numFmtId="166" xfId="0" applyFont="1" applyNumberFormat="1"/>
    <xf borderId="0" fillId="0" fontId="16" numFmtId="0" xfId="0" applyFont="1"/>
    <xf borderId="20" fillId="0" fontId="14" numFmtId="2" xfId="0" applyBorder="1" applyFont="1" applyNumberFormat="1"/>
    <xf borderId="22" fillId="0" fontId="14" numFmtId="0" xfId="0" applyBorder="1" applyFont="1"/>
    <xf borderId="0" fillId="0" fontId="14" numFmtId="0" xfId="0" applyFont="1"/>
    <xf borderId="20" fillId="0" fontId="3" numFmtId="164" xfId="0" applyBorder="1" applyFont="1" applyNumberFormat="1"/>
    <xf borderId="20" fillId="0" fontId="3" numFmtId="0" xfId="0" applyBorder="1" applyFont="1"/>
    <xf borderId="20" fillId="0" fontId="14" numFmtId="165" xfId="0" applyBorder="1" applyFont="1" applyNumberFormat="1"/>
    <xf borderId="0" fillId="0" fontId="13" numFmtId="165" xfId="0" applyFont="1" applyNumberFormat="1"/>
    <xf borderId="0" fillId="0" fontId="13" numFmtId="2" xfId="0" applyFont="1" applyNumberFormat="1"/>
    <xf borderId="0" fillId="0" fontId="13" numFmtId="166" xfId="0" applyFont="1" applyNumberFormat="1"/>
  </cellXfs>
  <cellStyles count="1">
    <cellStyle xfId="0" name="Normal" builtinId="0"/>
  </cellStyles>
  <dxfs count="17">
    <dxf>
      <font/>
      <fill>
        <patternFill patternType="none"/>
      </fill>
      <border/>
    </dxf>
    <dxf>
      <font/>
      <fill>
        <patternFill patternType="solid">
          <fgColor rgb="FF4DD0E1"/>
          <bgColor rgb="FF4DD0E1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E0F7FA"/>
          <bgColor rgb="FFE0F7FA"/>
        </patternFill>
      </fill>
      <border/>
    </dxf>
    <dxf>
      <font/>
      <fill>
        <patternFill patternType="solid">
          <fgColor rgb="FFF7CB4D"/>
          <bgColor rgb="FFF7CB4D"/>
        </patternFill>
      </fill>
      <border/>
    </dxf>
    <dxf>
      <font/>
      <fill>
        <patternFill patternType="solid">
          <fgColor rgb="FFFEF8E3"/>
          <bgColor rgb="FFFEF8E3"/>
        </patternFill>
      </fill>
      <border/>
    </dxf>
    <dxf>
      <font/>
      <fill>
        <patternFill patternType="solid">
          <fgColor rgb="FF8BC34A"/>
          <bgColor rgb="FF8BC34A"/>
        </patternFill>
      </fill>
      <border/>
    </dxf>
    <dxf>
      <font/>
      <fill>
        <patternFill patternType="solid">
          <fgColor rgb="FFEEF7E3"/>
          <bgColor rgb="FFEEF7E3"/>
        </patternFill>
      </fill>
      <border/>
    </dxf>
    <dxf>
      <font/>
      <fill>
        <patternFill patternType="solid">
          <fgColor rgb="FFC0504D"/>
          <bgColor rgb="FFC0504D"/>
        </patternFill>
      </fill>
      <border/>
    </dxf>
    <dxf>
      <font/>
      <fill>
        <patternFill patternType="solid">
          <fgColor rgb="FFE5B8B7"/>
          <bgColor rgb="FFE5B8B7"/>
        </patternFill>
      </fill>
      <border/>
    </dxf>
    <dxf>
      <font/>
      <fill>
        <patternFill patternType="solid">
          <fgColor rgb="FFF2DBDB"/>
          <bgColor rgb="FFF2DBDB"/>
        </patternFill>
      </fill>
      <border/>
    </dxf>
    <dxf>
      <font/>
      <fill>
        <patternFill patternType="solid">
          <fgColor rgb="FF8989EB"/>
          <bgColor rgb="FF8989EB"/>
        </patternFill>
      </fill>
      <border/>
    </dxf>
    <dxf>
      <font/>
      <fill>
        <patternFill patternType="solid">
          <fgColor rgb="FFE8E7FC"/>
          <bgColor rgb="FFE8E7FC"/>
        </patternFill>
      </fill>
      <border/>
    </dxf>
    <dxf>
      <font/>
      <fill>
        <patternFill patternType="solid">
          <fgColor rgb="FF5B95F9"/>
          <bgColor rgb="FF5B95F9"/>
        </patternFill>
      </fill>
      <border/>
    </dxf>
    <dxf>
      <font/>
      <fill>
        <patternFill patternType="solid">
          <fgColor rgb="FFE8F0FE"/>
          <bgColor rgb="FFE8F0FE"/>
        </patternFill>
      </fill>
      <border/>
    </dxf>
    <dxf>
      <font/>
      <fill>
        <patternFill patternType="solid">
          <fgColor rgb="FF63D297"/>
          <bgColor rgb="FF63D297"/>
        </patternFill>
      </fill>
      <border/>
    </dxf>
    <dxf>
      <font/>
      <fill>
        <patternFill patternType="solid">
          <fgColor rgb="FFE7F9EF"/>
          <bgColor rgb="FFE7F9EF"/>
        </patternFill>
      </fill>
      <border/>
    </dxf>
  </dxfs>
  <tableStyles count="7">
    <tableStyle count="3" pivot="0" name="CUSTOM-style">
      <tableStyleElement dxfId="1" type="headerRow"/>
      <tableStyleElement dxfId="2" type="firstRowStripe"/>
      <tableStyleElement dxfId="3" type="secondRowStripe"/>
    </tableStyle>
    <tableStyle count="3" pivot="0" name="Corn Finished Local Beef-style">
      <tableStyleElement dxfId="4" type="headerRow"/>
      <tableStyleElement dxfId="2" type="firstRowStripe"/>
      <tableStyleElement dxfId="5" type="secondRowStripe"/>
    </tableStyle>
    <tableStyle count="3" pivot="0" name="100% Grass Fed Beef-style">
      <tableStyleElement dxfId="6" type="headerRow"/>
      <tableStyleElement dxfId="2" type="firstRowStripe"/>
      <tableStyleElement dxfId="7" type="secondRowStripe"/>
    </tableStyle>
    <tableStyle count="3" pivot="0" name="Pasture Raised Pork-style">
      <tableStyleElement dxfId="8" type="headerRow"/>
      <tableStyleElement dxfId="9" type="firstRowStripe"/>
      <tableStyleElement dxfId="10" type="secondRowStripe"/>
    </tableStyle>
    <tableStyle count="3" pivot="0" name="Value Added Products-style">
      <tableStyleElement dxfId="11" type="headerRow"/>
      <tableStyleElement dxfId="2" type="firstRowStripe"/>
      <tableStyleElement dxfId="12" type="secondRowStripe"/>
    </tableStyle>
    <tableStyle count="3" pivot="0" name="Locally Raised Poultry-style">
      <tableStyleElement dxfId="13" type="headerRow"/>
      <tableStyleElement dxfId="2" type="firstRowStripe"/>
      <tableStyleElement dxfId="14" type="secondRowStripe"/>
    </tableStyle>
    <tableStyle count="3" pivot="0" name="100% Grass Fed Lamb-style">
      <tableStyleElement dxfId="15" type="headerRow"/>
      <tableStyleElement dxfId="2" type="firstRowStripe"/>
      <tableStyleElement dxfId="16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ables/table1.xml><?xml version="1.0" encoding="utf-8"?>
<table xmlns="http://schemas.openxmlformats.org/spreadsheetml/2006/main" ref="A1:L21" displayName="Table_1" name="Table_1" id="1">
  <tableColumns count="12">
    <tableColumn name="Product Code" id="1"/>
    <tableColumn name="Full Code" id="2"/>
    <tableColumn name="Custom Items" id="3"/>
    <tableColumn name="Avg. Cut/Pkg. Size" id="4"/>
    <tableColumn name="Packages per Full Case" id="5"/>
    <tableColumn name="Retail_x000a_Price Per Pound" id="6"/>
    <tableColumn name="Wholesale_x000a__x000a_Price Per Pound" id="7"/>
    <tableColumn name="Wholesale Exec_x000a_(Orders +$1,000)_x000a_Price Per Pound" id="8"/>
    <tableColumn name="Order Quantity (LBS)" id="9"/>
    <tableColumn name="Retail Total" id="10"/>
    <tableColumn name="Wholesale Total" id="11"/>
    <tableColumn name="Wholesale Exec Total" id="12"/>
  </tableColumns>
  <tableStyleInfo name="CUSTOM-style" showColumnStripes="0" showFirstColumn="1" showLastColumn="1" showRowStripes="1"/>
</table>
</file>

<file path=xl/tables/table2.xml><?xml version="1.0" encoding="utf-8"?>
<table xmlns="http://schemas.openxmlformats.org/spreadsheetml/2006/main" ref="A1:L68" displayName="Table_2" name="Table_2" id="2">
  <tableColumns count="12">
    <tableColumn name="Product Code" id="1"/>
    <tableColumn name="Full Code" id="2"/>
    <tableColumn name="Locally Raised Beef_x000a_(grass fed, corn finished)" id="3"/>
    <tableColumn name="Avg. Cut/Pkg. Size" id="4"/>
    <tableColumn name="Packages per Full Case" id="5"/>
    <tableColumn name="Retail_x000a_Price Per Pound" id="6"/>
    <tableColumn name="Wholesale_x000a__x000a_Price Per Pound" id="7"/>
    <tableColumn name="Wholesale Exec_x000a_(Orders +$1,000)_x000a_Price Per Pound" id="8"/>
    <tableColumn name="Order Quantity (LBS)" id="9"/>
    <tableColumn name="Retail Total" id="10"/>
    <tableColumn name="Wholesale Total" id="11"/>
    <tableColumn name="Wholesale Exec Total" id="12"/>
  </tableColumns>
  <tableStyleInfo name="Corn Finished Local Beef-style" showColumnStripes="0" showFirstColumn="1" showLastColumn="1" showRowStripes="1"/>
</table>
</file>

<file path=xl/tables/table3.xml><?xml version="1.0" encoding="utf-8"?>
<table xmlns="http://schemas.openxmlformats.org/spreadsheetml/2006/main" headerRowCount="0" ref="A1:L62" displayName="Table_3" name="Table_3" id="3">
  <tableColumns count="12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  <tableColumn name="Column9" id="9"/>
    <tableColumn name="Column10" id="10"/>
    <tableColumn name="Column11" id="11"/>
    <tableColumn name="Column12" id="12"/>
  </tableColumns>
  <tableStyleInfo name="100% Grass Fed Beef-style" showColumnStripes="0" showFirstColumn="1" showLastColumn="1" showRowStripes="1"/>
  <extLst>
    <ext uri="GoogleSheetsCustomDataVersion1">
      <go:sheetsCustomData xmlns:go="http://customooxmlschemas.google.com/" headerRowCount="1"/>
    </ext>
  </extLst>
</table>
</file>

<file path=xl/tables/table4.xml><?xml version="1.0" encoding="utf-8"?>
<table xmlns="http://schemas.openxmlformats.org/spreadsheetml/2006/main" ref="A1:L77" displayName="Table_4" name="Table_4" id="4">
  <tableColumns count="12">
    <tableColumn name="Product Code" id="1"/>
    <tableColumn name="Full Code" id="2"/>
    <tableColumn name="Pasture Raised Pork_x000a_" id="3"/>
    <tableColumn name="Avg. Cut/Pkg. Size" id="4"/>
    <tableColumn name="Packages per Full Case" id="5"/>
    <tableColumn name="Retail_x000a_Price Per Pound" id="6"/>
    <tableColumn name="Wholesale_x000a__x000a_Price Per Pound" id="7"/>
    <tableColumn name="Wholesale Exec_x000a_(Orders +$1,000)_x000a_Price Per Pound" id="8"/>
    <tableColumn name="Order Quantity (LBS)" id="9"/>
    <tableColumn name="Retail Total" id="10"/>
    <tableColumn name="Wholesale Total" id="11"/>
    <tableColumn name="Wholesale Exec Total" id="12"/>
  </tableColumns>
  <tableStyleInfo name="Pasture Raised Pork-style" showColumnStripes="0" showFirstColumn="1" showLastColumn="1" showRowStripes="1"/>
</table>
</file>

<file path=xl/tables/table5.xml><?xml version="1.0" encoding="utf-8"?>
<table xmlns="http://schemas.openxmlformats.org/spreadsheetml/2006/main" headerRowCount="0" ref="A1:L136" displayName="Table_5" name="Table_5" id="5">
  <tableColumns count="12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  <tableColumn name="Column9" id="9"/>
    <tableColumn name="Column10" id="10"/>
    <tableColumn name="Column11" id="11"/>
    <tableColumn name="Column12" id="12"/>
  </tableColumns>
  <tableStyleInfo name="Value Added Products-style" showColumnStripes="0" showFirstColumn="1" showLastColumn="1" showRowStripes="1"/>
  <extLst>
    <ext uri="GoogleSheetsCustomDataVersion1">
      <go:sheetsCustomData xmlns:go="http://customooxmlschemas.google.com/" headerRowCount="1"/>
    </ext>
  </extLst>
</table>
</file>

<file path=xl/tables/table6.xml><?xml version="1.0" encoding="utf-8"?>
<table xmlns="http://schemas.openxmlformats.org/spreadsheetml/2006/main" ref="A1:L39" displayName="Table_6" name="Table_6" id="6">
  <tableColumns count="12">
    <tableColumn name="Product Code" id="1"/>
    <tableColumn name="Full Code" id="2"/>
    <tableColumn name="Chicken and Turkey - Pasture Raised" id="3"/>
    <tableColumn name="Avg. Cut/Pkg. Size" id="4"/>
    <tableColumn name="Packages per Full Case" id="5"/>
    <tableColumn name="Retail_x000a_Price Per Pound" id="6"/>
    <tableColumn name="Wholesale_x000a__x000a_Price Per Pound" id="7"/>
    <tableColumn name="Wholesale Exec_x000a_(Orders +$1,000)_x000a_Price Per Pound" id="8"/>
    <tableColumn name="Order Quantity (LBS)" id="9"/>
    <tableColumn name="Retail Total" id="10"/>
    <tableColumn name="Wholesale_x000a_Total" id="11"/>
    <tableColumn name="Wholesale Exec Total" id="12"/>
  </tableColumns>
  <tableStyleInfo name="Locally Raised Poultry-style" showColumnStripes="0" showFirstColumn="1" showLastColumn="1" showRowStripes="1"/>
</table>
</file>

<file path=xl/tables/table7.xml><?xml version="1.0" encoding="utf-8"?>
<table xmlns="http://schemas.openxmlformats.org/spreadsheetml/2006/main" ref="A1:L21" displayName="Table_7" name="Table_7" id="7">
  <tableColumns count="12">
    <tableColumn name="Product Code" id="1"/>
    <tableColumn name="Full Code" id="2"/>
    <tableColumn name="100% Grass Fed Lamb" id="3"/>
    <tableColumn name="Avg. Cut/Pkg. Size" id="4"/>
    <tableColumn name="Packages per Full Case" id="5"/>
    <tableColumn name="Retail_x000a_Price Per Pound" id="6"/>
    <tableColumn name="Wholesale_x000a__x000a_Price Per Pound" id="7"/>
    <tableColumn name="Wholesale Exec_x000a_(Orders +$1,000)_x000a_Price Per Pound" id="8"/>
    <tableColumn name="Order Quantity (LBS)" id="9"/>
    <tableColumn name="Retail Total" id="10"/>
    <tableColumn name="Wholesale Total" id="11"/>
    <tableColumn name="Wholesale Exec Total" id="12"/>
  </tableColumns>
  <tableStyleInfo name="100% Grass Fed Lamb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Relationship Id="rId3" Type="http://schemas.openxmlformats.org/officeDocument/2006/relationships/table" Target="../tables/table1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Relationship Id="rId3" Type="http://schemas.openxmlformats.org/officeDocument/2006/relationships/table" Target="../tables/table2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Relationship Id="rId3" Type="http://schemas.openxmlformats.org/officeDocument/2006/relationships/table" Target="../tables/table3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Relationship Id="rId3" Type="http://schemas.openxmlformats.org/officeDocument/2006/relationships/table" Target="../tables/table4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Relationship Id="rId3" Type="http://schemas.openxmlformats.org/officeDocument/2006/relationships/table" Target="../tables/table5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Relationship Id="rId3" Type="http://schemas.openxmlformats.org/officeDocument/2006/relationships/table" Target="../tables/table6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Relationship Id="rId3" Type="http://schemas.openxmlformats.org/officeDocument/2006/relationships/table" Target="../tables/table7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6.0"/>
    <col customWidth="1" min="2" max="2" width="35.0"/>
    <col customWidth="1" min="3" max="3" width="11.14"/>
    <col customWidth="1" min="4" max="6" width="18.43"/>
    <col customWidth="1" min="7" max="7" width="7.14"/>
  </cols>
  <sheetData>
    <row r="1" ht="26.25" customHeight="1">
      <c r="A1" s="1"/>
      <c r="B1" s="2"/>
      <c r="C1" s="3"/>
      <c r="D1" s="4"/>
      <c r="E1" s="4"/>
      <c r="F1" s="4"/>
      <c r="G1" s="5"/>
    </row>
    <row r="2">
      <c r="A2" s="6"/>
      <c r="B2" s="7"/>
      <c r="C2" s="8" t="s">
        <v>0</v>
      </c>
      <c r="D2" s="9" t="s">
        <v>1</v>
      </c>
      <c r="E2" s="9" t="s">
        <v>2</v>
      </c>
      <c r="F2" s="10" t="s">
        <v>3</v>
      </c>
      <c r="G2" s="11"/>
    </row>
    <row r="3" ht="26.25" customHeight="1">
      <c r="A3" s="12"/>
      <c r="B3" s="13" t="s">
        <v>4</v>
      </c>
      <c r="C3" s="14">
        <f>SUM(CUSTOM!I:I)</f>
        <v>0</v>
      </c>
      <c r="D3" s="15">
        <f>SUM(CUSTOM!J:J)</f>
        <v>0</v>
      </c>
      <c r="E3" s="15">
        <f>SUM(CUSTOM!K:K)</f>
        <v>0</v>
      </c>
      <c r="F3" s="15">
        <f>SUM(CUSTOM!L:L)</f>
        <v>0</v>
      </c>
      <c r="G3" s="16"/>
    </row>
    <row r="4" ht="26.25" customHeight="1">
      <c r="A4" s="12"/>
      <c r="B4" s="17" t="s">
        <v>5</v>
      </c>
      <c r="C4" s="18">
        <f>Sum('Corn Finished Local Beef'!I:I)</f>
        <v>0</v>
      </c>
      <c r="D4" s="19">
        <f>Sum('Corn Finished Local Beef'!J:J)</f>
        <v>0</v>
      </c>
      <c r="E4" s="19">
        <f>Sum('Corn Finished Local Beef'!K:K)</f>
        <v>0</v>
      </c>
      <c r="F4" s="19">
        <f>Sum('Corn Finished Local Beef'!L:L)</f>
        <v>0</v>
      </c>
      <c r="G4" s="20"/>
    </row>
    <row r="5" ht="26.25" customHeight="1">
      <c r="A5" s="21"/>
      <c r="B5" s="22" t="s">
        <v>6</v>
      </c>
      <c r="C5" s="23">
        <f>SUM('100% Grass Fed Beef'!I:I)</f>
        <v>0</v>
      </c>
      <c r="D5" s="24">
        <f>SUM('100% Grass Fed Beef'!J:J)</f>
        <v>0</v>
      </c>
      <c r="E5" s="24">
        <f>SUM('100% Grass Fed Beef'!K:K)</f>
        <v>0</v>
      </c>
      <c r="F5" s="24">
        <f>SUM('100% Grass Fed Beef'!L:L)</f>
        <v>0</v>
      </c>
      <c r="G5" s="16"/>
    </row>
    <row r="6" ht="26.25" customHeight="1">
      <c r="A6" s="12"/>
      <c r="B6" s="17" t="s">
        <v>7</v>
      </c>
      <c r="C6" s="25">
        <f>SUM('Pasture Raised Pork'!I:I)</f>
        <v>0</v>
      </c>
      <c r="D6" s="26">
        <f>SUM('Pasture Raised Pork'!J:J)</f>
        <v>0</v>
      </c>
      <c r="E6" s="26">
        <f>SUM('Pasture Raised Pork'!K:K)</f>
        <v>0</v>
      </c>
      <c r="F6" s="26">
        <f>SUM('Pasture Raised Pork'!L:L)</f>
        <v>0</v>
      </c>
      <c r="G6" s="27"/>
    </row>
    <row r="7" ht="26.25" customHeight="1">
      <c r="A7" s="28"/>
      <c r="B7" s="29" t="s">
        <v>8</v>
      </c>
      <c r="C7" s="30">
        <f>SUM('Value Added Products'!I:I)</f>
        <v>0</v>
      </c>
      <c r="D7" s="31">
        <f>SUM('Value Added Products'!J:J)</f>
        <v>0</v>
      </c>
      <c r="E7" s="31">
        <f>SUM('Value Added Products'!K:K)</f>
        <v>0</v>
      </c>
      <c r="F7" s="31">
        <f>SUM('Value Added Products'!L:L)</f>
        <v>0</v>
      </c>
      <c r="G7" s="16"/>
    </row>
    <row r="8" ht="26.25" customHeight="1">
      <c r="A8" s="12"/>
      <c r="B8" s="17" t="s">
        <v>9</v>
      </c>
      <c r="C8" s="32">
        <f>SUM('Locally Raised Poultry'!I:I)</f>
        <v>0</v>
      </c>
      <c r="D8" s="33">
        <f>SUM('Locally Raised Poultry'!J:J)</f>
        <v>0</v>
      </c>
      <c r="E8" s="33">
        <f>SUM('Locally Raised Poultry'!K:K)</f>
        <v>0</v>
      </c>
      <c r="F8" s="33">
        <f>SUM('Locally Raised Poultry'!L:L)</f>
        <v>0</v>
      </c>
      <c r="G8" s="16"/>
    </row>
    <row r="9" ht="26.25" customHeight="1">
      <c r="A9" s="12"/>
      <c r="B9" s="34" t="s">
        <v>10</v>
      </c>
      <c r="C9" s="35">
        <f>SUM('100% Grass Fed Lamb'!I:I)</f>
        <v>0</v>
      </c>
      <c r="D9" s="36">
        <f>SUM('100% Grass Fed Lamb'!J:J)</f>
        <v>0</v>
      </c>
      <c r="E9" s="36">
        <f>SUM('100% Grass Fed Lamb'!K:K)</f>
        <v>0</v>
      </c>
      <c r="F9" s="36">
        <f>SUM('100% Grass Fed Lamb'!L:L)</f>
        <v>0</v>
      </c>
      <c r="G9" s="16"/>
    </row>
    <row r="10" ht="26.25" customHeight="1">
      <c r="A10" s="37"/>
      <c r="B10" s="38" t="s">
        <v>11</v>
      </c>
      <c r="C10" s="39">
        <f t="shared" ref="C10:F10" si="1">SUM(C4:C9)</f>
        <v>0</v>
      </c>
      <c r="D10" s="40">
        <f t="shared" si="1"/>
        <v>0</v>
      </c>
      <c r="E10" s="40">
        <f t="shared" si="1"/>
        <v>0</v>
      </c>
      <c r="F10" s="41">
        <f t="shared" si="1"/>
        <v>0</v>
      </c>
      <c r="G10" s="16"/>
    </row>
    <row r="11">
      <c r="A11" s="42"/>
      <c r="B11" s="43" t="s">
        <v>12</v>
      </c>
      <c r="C11" s="44"/>
      <c r="D11" s="44"/>
      <c r="E11" s="44"/>
      <c r="F11" s="45"/>
      <c r="G11" s="46"/>
    </row>
    <row r="12" ht="27.0" customHeight="1">
      <c r="A12" s="47"/>
      <c r="B12" s="48" t="s">
        <v>13</v>
      </c>
      <c r="C12" s="49"/>
      <c r="D12" s="50"/>
      <c r="E12" s="50"/>
      <c r="F12" s="51"/>
      <c r="G12" s="52"/>
    </row>
    <row r="13" ht="27.0" customHeight="1">
      <c r="A13" s="47"/>
      <c r="B13" s="53"/>
      <c r="C13" s="54"/>
      <c r="D13" s="55"/>
      <c r="E13" s="55"/>
      <c r="F13" s="56" t="s">
        <v>14</v>
      </c>
      <c r="G13" s="52"/>
    </row>
  </sheetData>
  <mergeCells count="1">
    <mergeCell ref="B11:F11"/>
  </mergeCells>
  <printOptions/>
  <pageMargins bottom="0.75" footer="0.0" header="0.0" left="0.7" right="0.7" top="0.7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3" max="3" width="42.0"/>
    <col customWidth="1" min="16" max="16" width="19.57"/>
  </cols>
  <sheetData>
    <row r="1">
      <c r="A1" s="57" t="s">
        <v>15</v>
      </c>
      <c r="C1" s="57" t="s">
        <v>16</v>
      </c>
      <c r="D1" s="57" t="s">
        <v>17</v>
      </c>
      <c r="K1" s="57" t="s">
        <v>18</v>
      </c>
      <c r="N1" s="57" t="s">
        <v>19</v>
      </c>
    </row>
    <row r="2" hidden="1">
      <c r="A2" s="57" t="s">
        <v>20</v>
      </c>
      <c r="B2" s="57" t="s">
        <v>21</v>
      </c>
      <c r="C2" s="57" t="s">
        <v>22</v>
      </c>
      <c r="D2" s="57" t="s">
        <v>23</v>
      </c>
      <c r="F2" s="57" t="s">
        <v>24</v>
      </c>
      <c r="G2" s="57" t="s">
        <v>25</v>
      </c>
      <c r="H2" s="57" t="s">
        <v>26</v>
      </c>
      <c r="N2" s="57">
        <v>0.5</v>
      </c>
    </row>
    <row r="3" hidden="1">
      <c r="A3" s="57" t="s">
        <v>27</v>
      </c>
      <c r="B3" s="57" t="s">
        <v>21</v>
      </c>
      <c r="C3" s="57" t="s">
        <v>28</v>
      </c>
      <c r="D3" s="57" t="s">
        <v>29</v>
      </c>
      <c r="F3" s="57" t="s">
        <v>24</v>
      </c>
      <c r="G3" s="57" t="s">
        <v>25</v>
      </c>
      <c r="H3" s="57" t="s">
        <v>26</v>
      </c>
      <c r="N3" s="57">
        <v>1.58</v>
      </c>
    </row>
    <row r="4" hidden="1">
      <c r="A4" s="57" t="s">
        <v>20</v>
      </c>
      <c r="B4" s="57" t="s">
        <v>21</v>
      </c>
      <c r="C4" s="57" t="s">
        <v>30</v>
      </c>
      <c r="D4" s="57" t="s">
        <v>31</v>
      </c>
      <c r="F4" s="57" t="s">
        <v>24</v>
      </c>
      <c r="G4" s="57" t="s">
        <v>25</v>
      </c>
      <c r="H4" s="57" t="s">
        <v>26</v>
      </c>
      <c r="N4" s="57">
        <v>2.94</v>
      </c>
    </row>
    <row r="5" hidden="1">
      <c r="A5" s="57" t="s">
        <v>27</v>
      </c>
      <c r="B5" s="57" t="s">
        <v>21</v>
      </c>
      <c r="C5" s="57" t="s">
        <v>32</v>
      </c>
      <c r="D5" s="57" t="s">
        <v>33</v>
      </c>
      <c r="F5" s="57" t="s">
        <v>24</v>
      </c>
      <c r="G5" s="57" t="s">
        <v>25</v>
      </c>
      <c r="H5" s="57" t="s">
        <v>26</v>
      </c>
      <c r="N5" s="57">
        <v>1.97</v>
      </c>
    </row>
    <row r="6" hidden="1">
      <c r="A6" s="57" t="s">
        <v>27</v>
      </c>
      <c r="B6" s="57" t="s">
        <v>21</v>
      </c>
      <c r="C6" s="57" t="s">
        <v>34</v>
      </c>
      <c r="D6" s="57" t="s">
        <v>35</v>
      </c>
      <c r="F6" s="57" t="s">
        <v>24</v>
      </c>
      <c r="G6" s="57" t="s">
        <v>25</v>
      </c>
      <c r="H6" s="57" t="s">
        <v>26</v>
      </c>
      <c r="K6" s="57">
        <v>3.25</v>
      </c>
      <c r="N6" s="57">
        <v>3.33</v>
      </c>
      <c r="P6" s="58">
        <v>6.32181E11</v>
      </c>
    </row>
    <row r="7" hidden="1">
      <c r="A7" s="57" t="s">
        <v>20</v>
      </c>
      <c r="B7" s="57" t="s">
        <v>21</v>
      </c>
      <c r="C7" s="57" t="s">
        <v>36</v>
      </c>
      <c r="D7" s="57" t="s">
        <v>37</v>
      </c>
      <c r="F7" s="57" t="s">
        <v>24</v>
      </c>
      <c r="G7" s="57" t="s">
        <v>25</v>
      </c>
      <c r="H7" s="57" t="s">
        <v>26</v>
      </c>
      <c r="N7" s="57">
        <v>4.6</v>
      </c>
      <c r="P7" s="57">
        <v>1.8184005711E10</v>
      </c>
    </row>
    <row r="8" hidden="1">
      <c r="A8" s="57" t="s">
        <v>20</v>
      </c>
      <c r="B8" s="57" t="s">
        <v>21</v>
      </c>
      <c r="C8" s="57" t="s">
        <v>38</v>
      </c>
      <c r="D8" s="57" t="s">
        <v>39</v>
      </c>
      <c r="F8" s="57" t="s">
        <v>24</v>
      </c>
      <c r="G8" s="57" t="s">
        <v>25</v>
      </c>
      <c r="H8" s="57" t="s">
        <v>26</v>
      </c>
      <c r="N8" s="57">
        <v>4.6</v>
      </c>
      <c r="P8" s="57">
        <v>1.8184005001E10</v>
      </c>
    </row>
    <row r="9" hidden="1">
      <c r="A9" s="57" t="s">
        <v>27</v>
      </c>
      <c r="B9" s="57" t="s">
        <v>21</v>
      </c>
      <c r="C9" s="57" t="s">
        <v>40</v>
      </c>
      <c r="D9" s="57" t="s">
        <v>41</v>
      </c>
      <c r="F9" s="57" t="s">
        <v>24</v>
      </c>
      <c r="G9" s="57" t="s">
        <v>25</v>
      </c>
      <c r="H9" s="57" t="s">
        <v>26</v>
      </c>
      <c r="N9" s="57">
        <v>4.6</v>
      </c>
      <c r="P9" s="57">
        <v>1.8184805021E10</v>
      </c>
    </row>
    <row r="10" hidden="1">
      <c r="A10" s="57" t="s">
        <v>20</v>
      </c>
      <c r="B10" s="57" t="s">
        <v>21</v>
      </c>
      <c r="C10" s="57" t="s">
        <v>42</v>
      </c>
      <c r="D10" s="57" t="s">
        <v>43</v>
      </c>
      <c r="F10" s="57" t="s">
        <v>24</v>
      </c>
      <c r="G10" s="57" t="s">
        <v>25</v>
      </c>
      <c r="H10" s="57" t="s">
        <v>26</v>
      </c>
      <c r="N10" s="57">
        <v>4.33</v>
      </c>
      <c r="P10" s="57">
        <v>4.2396302566E10</v>
      </c>
    </row>
    <row r="11" hidden="1">
      <c r="A11" s="57" t="s">
        <v>27</v>
      </c>
      <c r="B11" s="57" t="s">
        <v>21</v>
      </c>
      <c r="C11" s="57" t="s">
        <v>44</v>
      </c>
      <c r="D11" s="57" t="s">
        <v>45</v>
      </c>
      <c r="F11" s="57" t="s">
        <v>24</v>
      </c>
      <c r="G11" s="57" t="s">
        <v>25</v>
      </c>
      <c r="H11" s="57" t="s">
        <v>26</v>
      </c>
      <c r="N11" s="57">
        <v>2.0</v>
      </c>
    </row>
    <row r="12" hidden="1">
      <c r="A12" s="57" t="s">
        <v>27</v>
      </c>
      <c r="B12" s="57" t="s">
        <v>21</v>
      </c>
      <c r="C12" s="57" t="s">
        <v>46</v>
      </c>
      <c r="D12" s="57" t="s">
        <v>47</v>
      </c>
      <c r="F12" s="57" t="s">
        <v>24</v>
      </c>
      <c r="G12" s="57" t="s">
        <v>25</v>
      </c>
      <c r="H12" s="57" t="s">
        <v>26</v>
      </c>
      <c r="N12" s="57">
        <v>1.5</v>
      </c>
      <c r="P12" s="57" t="s">
        <v>48</v>
      </c>
    </row>
    <row r="13" hidden="1">
      <c r="A13" s="57" t="s">
        <v>27</v>
      </c>
      <c r="B13" s="57" t="s">
        <v>21</v>
      </c>
      <c r="C13" s="57" t="s">
        <v>49</v>
      </c>
      <c r="D13" s="57" t="s">
        <v>50</v>
      </c>
      <c r="F13" s="57" t="s">
        <v>24</v>
      </c>
      <c r="G13" s="57" t="s">
        <v>25</v>
      </c>
      <c r="H13" s="57" t="s">
        <v>26</v>
      </c>
      <c r="N13" s="57">
        <v>2.4</v>
      </c>
      <c r="P13" s="57" t="s">
        <v>51</v>
      </c>
    </row>
    <row r="14" hidden="1">
      <c r="A14" s="57" t="s">
        <v>27</v>
      </c>
      <c r="B14" s="57" t="s">
        <v>21</v>
      </c>
      <c r="C14" s="57" t="s">
        <v>52</v>
      </c>
      <c r="D14" s="57" t="s">
        <v>53</v>
      </c>
      <c r="F14" s="57" t="s">
        <v>24</v>
      </c>
      <c r="G14" s="57" t="s">
        <v>25</v>
      </c>
      <c r="H14" s="57" t="s">
        <v>26</v>
      </c>
      <c r="N14" s="57">
        <v>1.33</v>
      </c>
      <c r="P14" s="57" t="s">
        <v>54</v>
      </c>
    </row>
    <row r="15" hidden="1">
      <c r="A15" s="57" t="s">
        <v>27</v>
      </c>
      <c r="B15" s="57" t="s">
        <v>21</v>
      </c>
      <c r="C15" s="57" t="s">
        <v>55</v>
      </c>
      <c r="D15" s="57" t="s">
        <v>56</v>
      </c>
      <c r="F15" s="57" t="s">
        <v>24</v>
      </c>
      <c r="G15" s="57" t="s">
        <v>25</v>
      </c>
      <c r="H15" s="57" t="s">
        <v>26</v>
      </c>
      <c r="N15" s="57">
        <v>12.0</v>
      </c>
      <c r="P15" s="57" t="s">
        <v>57</v>
      </c>
    </row>
    <row r="16" hidden="1">
      <c r="A16" s="57" t="s">
        <v>27</v>
      </c>
      <c r="B16" s="57" t="s">
        <v>21</v>
      </c>
      <c r="C16" s="57" t="s">
        <v>58</v>
      </c>
      <c r="D16" s="57" t="s">
        <v>59</v>
      </c>
      <c r="F16" s="57" t="s">
        <v>24</v>
      </c>
      <c r="G16" s="57" t="s">
        <v>25</v>
      </c>
      <c r="H16" s="57" t="s">
        <v>26</v>
      </c>
      <c r="N16" s="57">
        <v>3.48</v>
      </c>
      <c r="P16" s="57">
        <v>5.6676006E9</v>
      </c>
    </row>
    <row r="17" hidden="1">
      <c r="A17" s="57" t="s">
        <v>27</v>
      </c>
      <c r="B17" s="57" t="s">
        <v>21</v>
      </c>
      <c r="C17" s="57" t="s">
        <v>60</v>
      </c>
      <c r="D17" s="57" t="s">
        <v>61</v>
      </c>
      <c r="F17" s="57" t="s">
        <v>24</v>
      </c>
      <c r="G17" s="57" t="s">
        <v>25</v>
      </c>
      <c r="H17" s="57" t="s">
        <v>26</v>
      </c>
      <c r="N17" s="57">
        <v>3.48</v>
      </c>
      <c r="P17" s="57">
        <v>5.667600603E9</v>
      </c>
    </row>
    <row r="18" hidden="1">
      <c r="A18" s="57" t="s">
        <v>20</v>
      </c>
      <c r="B18" s="57" t="s">
        <v>21</v>
      </c>
      <c r="C18" s="57" t="s">
        <v>62</v>
      </c>
      <c r="D18" s="57" t="s">
        <v>63</v>
      </c>
      <c r="F18" s="57" t="s">
        <v>24</v>
      </c>
      <c r="G18" s="57" t="s">
        <v>25</v>
      </c>
      <c r="H18" s="57" t="s">
        <v>26</v>
      </c>
      <c r="N18" s="57">
        <v>3.48</v>
      </c>
      <c r="P18" s="57">
        <v>5.667600601E9</v>
      </c>
    </row>
    <row r="19" hidden="1">
      <c r="A19" s="57" t="s">
        <v>27</v>
      </c>
      <c r="B19" s="57" t="s">
        <v>21</v>
      </c>
      <c r="C19" s="57" t="s">
        <v>64</v>
      </c>
      <c r="D19" s="57" t="s">
        <v>65</v>
      </c>
      <c r="F19" s="57" t="s">
        <v>24</v>
      </c>
      <c r="G19" s="57" t="s">
        <v>25</v>
      </c>
      <c r="H19" s="57" t="s">
        <v>26</v>
      </c>
      <c r="N19" s="57">
        <v>3.48</v>
      </c>
      <c r="P19" s="57">
        <v>5.667600604E9</v>
      </c>
    </row>
    <row r="20" hidden="1">
      <c r="A20" s="57" t="s">
        <v>27</v>
      </c>
      <c r="B20" s="57" t="s">
        <v>21</v>
      </c>
      <c r="C20" s="57" t="s">
        <v>66</v>
      </c>
      <c r="D20" s="57" t="s">
        <v>67</v>
      </c>
      <c r="F20" s="57" t="s">
        <v>24</v>
      </c>
      <c r="G20" s="57" t="s">
        <v>25</v>
      </c>
      <c r="H20" s="57" t="s">
        <v>26</v>
      </c>
      <c r="N20" s="57">
        <v>2.0</v>
      </c>
      <c r="P20" s="57" t="s">
        <v>68</v>
      </c>
    </row>
    <row r="21" hidden="1">
      <c r="A21" s="57" t="s">
        <v>27</v>
      </c>
      <c r="B21" s="57" t="s">
        <v>21</v>
      </c>
      <c r="C21" s="57" t="s">
        <v>69</v>
      </c>
      <c r="D21" s="57" t="s">
        <v>70</v>
      </c>
      <c r="F21" s="57" t="s">
        <v>24</v>
      </c>
      <c r="G21" s="57" t="s">
        <v>25</v>
      </c>
      <c r="H21" s="57" t="s">
        <v>26</v>
      </c>
      <c r="N21" s="57">
        <v>5.0</v>
      </c>
      <c r="P21" s="57" t="s">
        <v>71</v>
      </c>
    </row>
    <row r="22" hidden="1">
      <c r="A22" s="57" t="s">
        <v>27</v>
      </c>
      <c r="B22" s="57" t="s">
        <v>21</v>
      </c>
      <c r="C22" s="57" t="s">
        <v>72</v>
      </c>
      <c r="D22" s="57" t="s">
        <v>73</v>
      </c>
      <c r="F22" s="57" t="s">
        <v>24</v>
      </c>
      <c r="G22" s="57" t="s">
        <v>25</v>
      </c>
      <c r="H22" s="57" t="s">
        <v>26</v>
      </c>
      <c r="N22" s="57">
        <v>6.0</v>
      </c>
      <c r="P22" s="57" t="s">
        <v>74</v>
      </c>
    </row>
    <row r="23" hidden="1">
      <c r="A23" s="57" t="s">
        <v>27</v>
      </c>
      <c r="B23" s="57" t="s">
        <v>21</v>
      </c>
      <c r="C23" s="57" t="s">
        <v>75</v>
      </c>
      <c r="D23" s="57" t="s">
        <v>76</v>
      </c>
      <c r="F23" s="57" t="s">
        <v>24</v>
      </c>
      <c r="G23" s="57" t="s">
        <v>25</v>
      </c>
      <c r="H23" s="57" t="s">
        <v>26</v>
      </c>
      <c r="N23" s="57">
        <v>0.8</v>
      </c>
      <c r="P23" s="57" t="s">
        <v>77</v>
      </c>
    </row>
    <row r="24" hidden="1">
      <c r="A24" s="57" t="s">
        <v>27</v>
      </c>
      <c r="B24" s="57" t="s">
        <v>21</v>
      </c>
      <c r="C24" s="57" t="s">
        <v>78</v>
      </c>
      <c r="D24" s="57" t="s">
        <v>79</v>
      </c>
      <c r="F24" s="57" t="s">
        <v>24</v>
      </c>
      <c r="G24" s="57" t="s">
        <v>25</v>
      </c>
      <c r="H24" s="57" t="s">
        <v>26</v>
      </c>
      <c r="N24" s="57">
        <v>0.5</v>
      </c>
      <c r="P24" s="57" t="s">
        <v>80</v>
      </c>
    </row>
    <row r="25" hidden="1">
      <c r="A25" s="57" t="s">
        <v>27</v>
      </c>
      <c r="B25" s="57" t="s">
        <v>21</v>
      </c>
      <c r="C25" s="57" t="s">
        <v>81</v>
      </c>
      <c r="D25" s="57" t="s">
        <v>82</v>
      </c>
      <c r="F25" s="57" t="s">
        <v>24</v>
      </c>
      <c r="G25" s="57" t="s">
        <v>25</v>
      </c>
      <c r="H25" s="57" t="s">
        <v>26</v>
      </c>
      <c r="N25" s="57">
        <v>2.5</v>
      </c>
      <c r="P25" s="57" t="s">
        <v>83</v>
      </c>
    </row>
    <row r="26" hidden="1">
      <c r="A26" s="57" t="s">
        <v>27</v>
      </c>
      <c r="B26" s="57" t="s">
        <v>21</v>
      </c>
      <c r="C26" s="57" t="s">
        <v>84</v>
      </c>
      <c r="D26" s="57" t="s">
        <v>85</v>
      </c>
      <c r="F26" s="57" t="s">
        <v>24</v>
      </c>
      <c r="G26" s="57" t="s">
        <v>25</v>
      </c>
      <c r="H26" s="57" t="s">
        <v>26</v>
      </c>
      <c r="N26" s="57">
        <v>2.5</v>
      </c>
      <c r="P26" s="57" t="s">
        <v>86</v>
      </c>
    </row>
    <row r="27" hidden="1">
      <c r="A27" s="57" t="s">
        <v>27</v>
      </c>
      <c r="B27" s="57" t="s">
        <v>21</v>
      </c>
      <c r="C27" s="57" t="s">
        <v>87</v>
      </c>
      <c r="D27" s="57" t="s">
        <v>88</v>
      </c>
      <c r="F27" s="57" t="s">
        <v>24</v>
      </c>
      <c r="G27" s="57" t="s">
        <v>25</v>
      </c>
      <c r="H27" s="57" t="s">
        <v>26</v>
      </c>
      <c r="N27" s="57">
        <v>2.5</v>
      </c>
      <c r="P27" s="57" t="s">
        <v>89</v>
      </c>
    </row>
    <row r="28" hidden="1">
      <c r="A28" s="57" t="s">
        <v>27</v>
      </c>
      <c r="B28" s="57" t="s">
        <v>21</v>
      </c>
      <c r="C28" s="57" t="s">
        <v>90</v>
      </c>
      <c r="D28" s="57" t="s">
        <v>91</v>
      </c>
      <c r="F28" s="57" t="s">
        <v>24</v>
      </c>
      <c r="G28" s="57" t="s">
        <v>25</v>
      </c>
      <c r="H28" s="57" t="s">
        <v>26</v>
      </c>
      <c r="N28" s="57">
        <v>2.5</v>
      </c>
      <c r="P28" s="57" t="s">
        <v>92</v>
      </c>
    </row>
    <row r="29" hidden="1">
      <c r="A29" s="57" t="s">
        <v>27</v>
      </c>
      <c r="B29" s="57" t="s">
        <v>21</v>
      </c>
      <c r="C29" s="57" t="s">
        <v>93</v>
      </c>
      <c r="D29" s="57" t="s">
        <v>94</v>
      </c>
      <c r="F29" s="57" t="s">
        <v>24</v>
      </c>
      <c r="G29" s="57" t="s">
        <v>25</v>
      </c>
      <c r="H29" s="57" t="s">
        <v>26</v>
      </c>
      <c r="N29" s="57">
        <v>2.5</v>
      </c>
      <c r="P29" s="57" t="s">
        <v>95</v>
      </c>
    </row>
    <row r="30" hidden="1">
      <c r="A30" s="57" t="s">
        <v>27</v>
      </c>
      <c r="B30" s="57" t="s">
        <v>21</v>
      </c>
      <c r="C30" s="57" t="s">
        <v>96</v>
      </c>
      <c r="D30" s="57" t="s">
        <v>97</v>
      </c>
      <c r="F30" s="57" t="s">
        <v>24</v>
      </c>
      <c r="G30" s="57" t="s">
        <v>25</v>
      </c>
      <c r="H30" s="57" t="s">
        <v>26</v>
      </c>
      <c r="N30" s="57">
        <v>4.95</v>
      </c>
      <c r="P30" s="58">
        <v>8.52609E11</v>
      </c>
    </row>
    <row r="31" hidden="1">
      <c r="A31" s="57" t="s">
        <v>27</v>
      </c>
      <c r="B31" s="57" t="s">
        <v>21</v>
      </c>
      <c r="C31" s="57" t="s">
        <v>98</v>
      </c>
      <c r="D31" s="57" t="s">
        <v>99</v>
      </c>
      <c r="F31" s="57" t="s">
        <v>24</v>
      </c>
      <c r="G31" s="57" t="s">
        <v>25</v>
      </c>
      <c r="H31" s="57" t="s">
        <v>26</v>
      </c>
      <c r="N31" s="57">
        <v>9.9</v>
      </c>
      <c r="P31" s="58">
        <v>8.52609E11</v>
      </c>
    </row>
    <row r="32" hidden="1">
      <c r="A32" s="57" t="s">
        <v>27</v>
      </c>
      <c r="B32" s="57" t="s">
        <v>21</v>
      </c>
      <c r="C32" s="57" t="s">
        <v>100</v>
      </c>
      <c r="D32" s="57" t="s">
        <v>101</v>
      </c>
      <c r="F32" s="57" t="s">
        <v>24</v>
      </c>
      <c r="G32" s="57" t="s">
        <v>25</v>
      </c>
      <c r="H32" s="57" t="s">
        <v>26</v>
      </c>
      <c r="N32" s="57">
        <v>1.5</v>
      </c>
    </row>
    <row r="33" hidden="1">
      <c r="A33" s="57" t="s">
        <v>27</v>
      </c>
      <c r="B33" s="57" t="s">
        <v>21</v>
      </c>
      <c r="C33" s="57" t="s">
        <v>102</v>
      </c>
      <c r="D33" s="57" t="s">
        <v>103</v>
      </c>
      <c r="F33" s="57" t="s">
        <v>24</v>
      </c>
      <c r="G33" s="57" t="s">
        <v>25</v>
      </c>
      <c r="H33" s="57" t="s">
        <v>26</v>
      </c>
      <c r="N33" s="57">
        <v>1.6</v>
      </c>
      <c r="P33" s="57" t="s">
        <v>104</v>
      </c>
    </row>
    <row r="34" hidden="1">
      <c r="A34" s="57" t="s">
        <v>27</v>
      </c>
      <c r="B34" s="57" t="s">
        <v>21</v>
      </c>
      <c r="C34" s="57" t="s">
        <v>105</v>
      </c>
      <c r="D34" s="57" t="s">
        <v>106</v>
      </c>
      <c r="F34" s="57" t="s">
        <v>24</v>
      </c>
      <c r="G34" s="57" t="s">
        <v>25</v>
      </c>
      <c r="H34" s="57" t="s">
        <v>26</v>
      </c>
      <c r="N34" s="57">
        <v>1.58</v>
      </c>
      <c r="P34" s="57" t="s">
        <v>107</v>
      </c>
    </row>
    <row r="35" hidden="1">
      <c r="A35" s="57" t="s">
        <v>27</v>
      </c>
      <c r="B35" s="57" t="s">
        <v>21</v>
      </c>
      <c r="C35" s="57" t="s">
        <v>108</v>
      </c>
      <c r="D35" s="57" t="s">
        <v>109</v>
      </c>
      <c r="F35" s="57" t="s">
        <v>24</v>
      </c>
      <c r="G35" s="57" t="s">
        <v>25</v>
      </c>
      <c r="H35" s="57" t="s">
        <v>26</v>
      </c>
      <c r="N35" s="57">
        <v>4.0</v>
      </c>
      <c r="P35" s="57" t="s">
        <v>110</v>
      </c>
    </row>
    <row r="36" hidden="1">
      <c r="A36" s="57" t="s">
        <v>27</v>
      </c>
      <c r="B36" s="57" t="s">
        <v>21</v>
      </c>
      <c r="C36" s="57" t="s">
        <v>111</v>
      </c>
      <c r="D36" s="57" t="s">
        <v>112</v>
      </c>
      <c r="F36" s="57" t="s">
        <v>24</v>
      </c>
      <c r="G36" s="57" t="s">
        <v>25</v>
      </c>
      <c r="H36" s="57" t="s">
        <v>26</v>
      </c>
      <c r="N36" s="57">
        <v>1.51</v>
      </c>
      <c r="P36" s="57" t="s">
        <v>113</v>
      </c>
    </row>
    <row r="37" hidden="1">
      <c r="A37" s="57" t="s">
        <v>27</v>
      </c>
      <c r="B37" s="57" t="s">
        <v>21</v>
      </c>
      <c r="C37" s="57" t="s">
        <v>114</v>
      </c>
      <c r="D37" s="57" t="s">
        <v>115</v>
      </c>
      <c r="F37" s="57" t="s">
        <v>24</v>
      </c>
      <c r="G37" s="57" t="s">
        <v>25</v>
      </c>
      <c r="H37" s="57" t="s">
        <v>26</v>
      </c>
      <c r="N37" s="57">
        <v>1.5</v>
      </c>
      <c r="P37" s="57" t="s">
        <v>116</v>
      </c>
    </row>
    <row r="38" hidden="1">
      <c r="A38" s="57" t="s">
        <v>27</v>
      </c>
      <c r="B38" s="57" t="s">
        <v>21</v>
      </c>
      <c r="C38" s="57" t="s">
        <v>117</v>
      </c>
      <c r="D38" s="57" t="s">
        <v>118</v>
      </c>
      <c r="F38" s="57" t="s">
        <v>24</v>
      </c>
      <c r="G38" s="57" t="s">
        <v>25</v>
      </c>
      <c r="H38" s="57" t="s">
        <v>26</v>
      </c>
      <c r="N38" s="57">
        <v>2.0</v>
      </c>
      <c r="P38" s="57" t="s">
        <v>119</v>
      </c>
    </row>
    <row r="39" hidden="1">
      <c r="A39" s="57" t="s">
        <v>27</v>
      </c>
      <c r="B39" s="57" t="s">
        <v>21</v>
      </c>
      <c r="C39" s="57" t="s">
        <v>120</v>
      </c>
      <c r="D39" s="57" t="s">
        <v>121</v>
      </c>
      <c r="F39" s="57" t="s">
        <v>24</v>
      </c>
      <c r="G39" s="57" t="s">
        <v>25</v>
      </c>
      <c r="H39" s="57" t="s">
        <v>26</v>
      </c>
      <c r="N39" s="57">
        <v>1.0</v>
      </c>
    </row>
    <row r="40" hidden="1">
      <c r="A40" s="57" t="s">
        <v>27</v>
      </c>
      <c r="B40" s="57" t="s">
        <v>21</v>
      </c>
      <c r="C40" s="57" t="s">
        <v>122</v>
      </c>
      <c r="D40" s="57" t="s">
        <v>123</v>
      </c>
      <c r="F40" s="57" t="s">
        <v>24</v>
      </c>
      <c r="G40" s="57" t="s">
        <v>25</v>
      </c>
      <c r="H40" s="57" t="s">
        <v>26</v>
      </c>
      <c r="N40" s="57">
        <v>2.0</v>
      </c>
      <c r="P40" s="57" t="s">
        <v>124</v>
      </c>
    </row>
    <row r="41" hidden="1">
      <c r="A41" s="57" t="s">
        <v>27</v>
      </c>
      <c r="B41" s="57" t="s">
        <v>21</v>
      </c>
      <c r="C41" s="57" t="s">
        <v>125</v>
      </c>
      <c r="D41" s="57" t="s">
        <v>126</v>
      </c>
      <c r="F41" s="57" t="s">
        <v>24</v>
      </c>
      <c r="G41" s="57" t="s">
        <v>25</v>
      </c>
      <c r="H41" s="57" t="s">
        <v>26</v>
      </c>
      <c r="N41" s="57">
        <v>1.52</v>
      </c>
    </row>
    <row r="42" hidden="1">
      <c r="A42" s="57" t="s">
        <v>27</v>
      </c>
      <c r="B42" s="57" t="s">
        <v>21</v>
      </c>
      <c r="C42" s="57" t="s">
        <v>127</v>
      </c>
      <c r="D42" s="57" t="s">
        <v>128</v>
      </c>
      <c r="F42" s="57" t="s">
        <v>24</v>
      </c>
      <c r="G42" s="57" t="s">
        <v>25</v>
      </c>
      <c r="H42" s="57" t="s">
        <v>26</v>
      </c>
      <c r="N42" s="57">
        <v>1.5</v>
      </c>
      <c r="P42" s="57" t="s">
        <v>129</v>
      </c>
    </row>
    <row r="43" hidden="1">
      <c r="A43" s="57" t="s">
        <v>27</v>
      </c>
      <c r="B43" s="57" t="s">
        <v>21</v>
      </c>
      <c r="C43" s="57" t="s">
        <v>130</v>
      </c>
      <c r="D43" s="57" t="s">
        <v>131</v>
      </c>
      <c r="F43" s="57" t="s">
        <v>24</v>
      </c>
      <c r="G43" s="57" t="s">
        <v>25</v>
      </c>
      <c r="H43" s="57" t="s">
        <v>26</v>
      </c>
      <c r="N43" s="57">
        <v>2.0</v>
      </c>
      <c r="P43" s="57" t="s">
        <v>132</v>
      </c>
    </row>
    <row r="44" hidden="1">
      <c r="A44" s="57" t="s">
        <v>27</v>
      </c>
      <c r="B44" s="57" t="s">
        <v>21</v>
      </c>
      <c r="C44" s="57" t="s">
        <v>133</v>
      </c>
      <c r="D44" s="57" t="s">
        <v>134</v>
      </c>
      <c r="F44" s="57" t="s">
        <v>24</v>
      </c>
      <c r="G44" s="57" t="s">
        <v>25</v>
      </c>
      <c r="H44" s="57" t="s">
        <v>26</v>
      </c>
      <c r="N44" s="57">
        <v>3.75</v>
      </c>
      <c r="P44" s="58">
        <v>8.50738E11</v>
      </c>
    </row>
    <row r="45" hidden="1">
      <c r="A45" s="57" t="s">
        <v>27</v>
      </c>
      <c r="B45" s="57" t="s">
        <v>21</v>
      </c>
      <c r="C45" s="57" t="s">
        <v>135</v>
      </c>
      <c r="D45" s="57" t="s">
        <v>136</v>
      </c>
      <c r="F45" s="57" t="s">
        <v>24</v>
      </c>
      <c r="G45" s="57" t="s">
        <v>25</v>
      </c>
      <c r="H45" s="57" t="s">
        <v>26</v>
      </c>
      <c r="N45" s="57">
        <v>3.7</v>
      </c>
      <c r="P45" s="58">
        <v>8.50738E11</v>
      </c>
    </row>
    <row r="46" hidden="1">
      <c r="A46" s="57" t="s">
        <v>27</v>
      </c>
      <c r="B46" s="57" t="s">
        <v>21</v>
      </c>
      <c r="C46" s="57" t="s">
        <v>137</v>
      </c>
      <c r="D46" s="57" t="s">
        <v>138</v>
      </c>
      <c r="F46" s="57" t="s">
        <v>24</v>
      </c>
      <c r="G46" s="57" t="s">
        <v>25</v>
      </c>
      <c r="H46" s="57" t="s">
        <v>26</v>
      </c>
      <c r="N46" s="57">
        <v>3.75</v>
      </c>
      <c r="P46" s="58">
        <v>6.73119E11</v>
      </c>
    </row>
    <row r="47" hidden="1">
      <c r="A47" s="57" t="s">
        <v>27</v>
      </c>
      <c r="B47" s="57" t="s">
        <v>21</v>
      </c>
      <c r="C47" s="57" t="s">
        <v>139</v>
      </c>
      <c r="D47" s="57" t="s">
        <v>140</v>
      </c>
      <c r="F47" s="57" t="s">
        <v>24</v>
      </c>
      <c r="G47" s="57" t="s">
        <v>25</v>
      </c>
      <c r="H47" s="57" t="s">
        <v>26</v>
      </c>
      <c r="N47" s="57">
        <v>4.0</v>
      </c>
      <c r="P47" s="57" t="s">
        <v>141</v>
      </c>
    </row>
    <row r="48" hidden="1">
      <c r="A48" s="57" t="s">
        <v>27</v>
      </c>
      <c r="B48" s="57" t="s">
        <v>21</v>
      </c>
      <c r="C48" s="57" t="s">
        <v>142</v>
      </c>
      <c r="D48" s="57" t="s">
        <v>143</v>
      </c>
      <c r="F48" s="57" t="s">
        <v>24</v>
      </c>
      <c r="G48" s="57" t="s">
        <v>25</v>
      </c>
      <c r="H48" s="57" t="s">
        <v>26</v>
      </c>
      <c r="N48" s="57">
        <v>1.25</v>
      </c>
      <c r="P48" s="57" t="s">
        <v>144</v>
      </c>
    </row>
    <row r="49" hidden="1">
      <c r="A49" s="57" t="s">
        <v>27</v>
      </c>
      <c r="B49" s="57" t="s">
        <v>21</v>
      </c>
      <c r="C49" s="57" t="s">
        <v>145</v>
      </c>
      <c r="D49" s="57" t="s">
        <v>146</v>
      </c>
      <c r="F49" s="57" t="s">
        <v>24</v>
      </c>
      <c r="G49" s="57" t="s">
        <v>25</v>
      </c>
      <c r="H49" s="57" t="s">
        <v>26</v>
      </c>
      <c r="N49" s="57">
        <v>1.25</v>
      </c>
      <c r="P49" s="57" t="s">
        <v>147</v>
      </c>
    </row>
    <row r="50" hidden="1">
      <c r="A50" s="57" t="s">
        <v>27</v>
      </c>
      <c r="B50" s="57" t="s">
        <v>21</v>
      </c>
      <c r="C50" s="57" t="s">
        <v>148</v>
      </c>
      <c r="D50" s="57" t="s">
        <v>149</v>
      </c>
      <c r="F50" s="57" t="s">
        <v>24</v>
      </c>
      <c r="G50" s="57" t="s">
        <v>25</v>
      </c>
      <c r="H50" s="57" t="s">
        <v>26</v>
      </c>
      <c r="K50" s="57">
        <v>1.77</v>
      </c>
      <c r="N50" s="57">
        <v>1.77</v>
      </c>
      <c r="P50" s="57" t="s">
        <v>150</v>
      </c>
    </row>
    <row r="51" hidden="1">
      <c r="A51" s="57" t="s">
        <v>27</v>
      </c>
      <c r="B51" s="57" t="s">
        <v>21</v>
      </c>
      <c r="C51" s="57" t="s">
        <v>151</v>
      </c>
      <c r="D51" s="57" t="s">
        <v>152</v>
      </c>
      <c r="F51" s="57" t="s">
        <v>24</v>
      </c>
      <c r="G51" s="57" t="s">
        <v>25</v>
      </c>
      <c r="H51" s="57" t="s">
        <v>26</v>
      </c>
      <c r="N51" s="57">
        <v>1.25</v>
      </c>
      <c r="P51" s="57" t="s">
        <v>153</v>
      </c>
    </row>
    <row r="52" hidden="1">
      <c r="A52" s="57" t="s">
        <v>27</v>
      </c>
      <c r="B52" s="57" t="s">
        <v>21</v>
      </c>
      <c r="C52" s="57" t="s">
        <v>154</v>
      </c>
      <c r="D52" s="57" t="s">
        <v>155</v>
      </c>
      <c r="F52" s="57" t="s">
        <v>24</v>
      </c>
      <c r="G52" s="57" t="s">
        <v>25</v>
      </c>
      <c r="H52" s="57" t="s">
        <v>26</v>
      </c>
      <c r="N52" s="57">
        <v>2.0</v>
      </c>
      <c r="P52" s="57" t="s">
        <v>156</v>
      </c>
    </row>
    <row r="53" hidden="1">
      <c r="A53" s="57" t="s">
        <v>27</v>
      </c>
      <c r="B53" s="57" t="s">
        <v>21</v>
      </c>
      <c r="C53" s="57" t="s">
        <v>157</v>
      </c>
      <c r="D53" s="57" t="s">
        <v>158</v>
      </c>
      <c r="F53" s="57" t="s">
        <v>24</v>
      </c>
      <c r="G53" s="57" t="s">
        <v>25</v>
      </c>
      <c r="H53" s="57" t="s">
        <v>26</v>
      </c>
      <c r="N53" s="57">
        <v>2.0</v>
      </c>
      <c r="P53" s="57" t="s">
        <v>159</v>
      </c>
    </row>
    <row r="54" hidden="1">
      <c r="A54" s="57" t="s">
        <v>27</v>
      </c>
      <c r="B54" s="57" t="s">
        <v>21</v>
      </c>
      <c r="C54" s="57" t="s">
        <v>160</v>
      </c>
      <c r="D54" s="57" t="s">
        <v>161</v>
      </c>
      <c r="F54" s="57" t="s">
        <v>24</v>
      </c>
      <c r="G54" s="57" t="s">
        <v>25</v>
      </c>
      <c r="H54" s="57" t="s">
        <v>26</v>
      </c>
      <c r="N54" s="57">
        <v>4.0</v>
      </c>
      <c r="P54" s="57" t="s">
        <v>162</v>
      </c>
    </row>
    <row r="55" hidden="1">
      <c r="A55" s="57" t="s">
        <v>20</v>
      </c>
      <c r="B55" s="57" t="s">
        <v>21</v>
      </c>
      <c r="C55" s="57" t="s">
        <v>163</v>
      </c>
      <c r="D55" s="57" t="s">
        <v>164</v>
      </c>
      <c r="F55" s="57" t="s">
        <v>24</v>
      </c>
      <c r="G55" s="57" t="s">
        <v>25</v>
      </c>
      <c r="H55" s="57" t="s">
        <v>26</v>
      </c>
      <c r="N55" s="57">
        <v>4.0</v>
      </c>
    </row>
    <row r="56" hidden="1">
      <c r="A56" s="57" t="s">
        <v>27</v>
      </c>
      <c r="B56" s="57" t="s">
        <v>21</v>
      </c>
      <c r="C56" s="57" t="s">
        <v>165</v>
      </c>
      <c r="D56" s="57" t="s">
        <v>166</v>
      </c>
      <c r="F56" s="57" t="s">
        <v>24</v>
      </c>
      <c r="G56" s="57" t="s">
        <v>25</v>
      </c>
      <c r="H56" s="57" t="s">
        <v>26</v>
      </c>
      <c r="K56" s="57">
        <v>1.3</v>
      </c>
      <c r="N56" s="57">
        <v>6.5</v>
      </c>
    </row>
    <row r="57" hidden="1">
      <c r="A57" s="57" t="s">
        <v>27</v>
      </c>
      <c r="B57" s="57" t="s">
        <v>21</v>
      </c>
      <c r="C57" s="57" t="s">
        <v>167</v>
      </c>
      <c r="D57" s="57" t="s">
        <v>168</v>
      </c>
      <c r="F57" s="57" t="s">
        <v>24</v>
      </c>
      <c r="G57" s="57" t="s">
        <v>25</v>
      </c>
      <c r="H57" s="57" t="s">
        <v>26</v>
      </c>
      <c r="N57" s="57">
        <v>4.0</v>
      </c>
      <c r="P57" s="57" t="s">
        <v>169</v>
      </c>
    </row>
    <row r="58" hidden="1">
      <c r="A58" s="57" t="s">
        <v>27</v>
      </c>
      <c r="B58" s="57" t="s">
        <v>21</v>
      </c>
      <c r="C58" s="57" t="s">
        <v>170</v>
      </c>
      <c r="D58" s="57" t="s">
        <v>171</v>
      </c>
      <c r="F58" s="57" t="s">
        <v>24</v>
      </c>
      <c r="G58" s="57" t="s">
        <v>25</v>
      </c>
      <c r="H58" s="57" t="s">
        <v>26</v>
      </c>
      <c r="N58" s="57">
        <v>3.5</v>
      </c>
      <c r="P58" s="57" t="s">
        <v>172</v>
      </c>
    </row>
    <row r="59" hidden="1">
      <c r="A59" s="57" t="s">
        <v>27</v>
      </c>
      <c r="B59" s="57" t="s">
        <v>21</v>
      </c>
      <c r="C59" s="57" t="s">
        <v>173</v>
      </c>
      <c r="D59" s="57" t="s">
        <v>174</v>
      </c>
      <c r="F59" s="57" t="s">
        <v>24</v>
      </c>
      <c r="G59" s="57" t="s">
        <v>25</v>
      </c>
      <c r="H59" s="57" t="s">
        <v>26</v>
      </c>
      <c r="N59" s="57">
        <v>1.5</v>
      </c>
      <c r="P59" s="57" t="s">
        <v>175</v>
      </c>
    </row>
    <row r="60" hidden="1">
      <c r="A60" s="57" t="s">
        <v>27</v>
      </c>
      <c r="B60" s="57" t="s">
        <v>21</v>
      </c>
      <c r="C60" s="57" t="s">
        <v>176</v>
      </c>
      <c r="D60" s="57" t="s">
        <v>177</v>
      </c>
      <c r="F60" s="57" t="s">
        <v>24</v>
      </c>
      <c r="G60" s="57" t="s">
        <v>25</v>
      </c>
      <c r="H60" s="57" t="s">
        <v>26</v>
      </c>
      <c r="N60" s="57">
        <v>0.0</v>
      </c>
      <c r="P60" s="57" t="s">
        <v>178</v>
      </c>
    </row>
    <row r="61" hidden="1">
      <c r="A61" s="57" t="s">
        <v>27</v>
      </c>
      <c r="B61" s="57" t="s">
        <v>21</v>
      </c>
      <c r="C61" s="57" t="s">
        <v>179</v>
      </c>
      <c r="D61" s="57" t="s">
        <v>180</v>
      </c>
      <c r="F61" s="57" t="s">
        <v>24</v>
      </c>
      <c r="G61" s="57" t="s">
        <v>25</v>
      </c>
      <c r="H61" s="57" t="s">
        <v>26</v>
      </c>
      <c r="N61" s="57">
        <v>2.75</v>
      </c>
      <c r="P61" s="57" t="s">
        <v>181</v>
      </c>
    </row>
    <row r="62" hidden="1">
      <c r="A62" s="57" t="s">
        <v>27</v>
      </c>
      <c r="B62" s="57" t="s">
        <v>21</v>
      </c>
      <c r="C62" s="57" t="s">
        <v>182</v>
      </c>
      <c r="D62" s="57" t="s">
        <v>183</v>
      </c>
      <c r="F62" s="57" t="s">
        <v>24</v>
      </c>
      <c r="G62" s="57" t="s">
        <v>25</v>
      </c>
      <c r="H62" s="57" t="s">
        <v>26</v>
      </c>
      <c r="N62" s="57">
        <v>1.6</v>
      </c>
      <c r="P62" s="57" t="s">
        <v>184</v>
      </c>
    </row>
    <row r="63" hidden="1">
      <c r="A63" s="57" t="s">
        <v>27</v>
      </c>
      <c r="B63" s="57" t="s">
        <v>21</v>
      </c>
      <c r="C63" s="57" t="s">
        <v>185</v>
      </c>
      <c r="D63" s="57" t="s">
        <v>186</v>
      </c>
      <c r="F63" s="57" t="s">
        <v>24</v>
      </c>
      <c r="G63" s="57" t="s">
        <v>25</v>
      </c>
      <c r="H63" s="57" t="s">
        <v>26</v>
      </c>
      <c r="N63" s="57">
        <v>1.0</v>
      </c>
      <c r="P63" s="57" t="s">
        <v>187</v>
      </c>
    </row>
    <row r="64">
      <c r="A64" s="57" t="s">
        <v>20</v>
      </c>
      <c r="B64" s="57" t="s">
        <v>21</v>
      </c>
      <c r="C64" s="57" t="s">
        <v>188</v>
      </c>
      <c r="D64" s="57" t="s">
        <v>189</v>
      </c>
      <c r="F64" s="57" t="s">
        <v>24</v>
      </c>
      <c r="G64" s="57" t="s">
        <v>25</v>
      </c>
      <c r="H64" s="57" t="s">
        <v>26</v>
      </c>
      <c r="N64" s="57">
        <v>0.0</v>
      </c>
      <c r="P64" s="57" t="s">
        <v>190</v>
      </c>
    </row>
    <row r="65">
      <c r="A65" s="57" t="s">
        <v>20</v>
      </c>
      <c r="B65" s="57" t="s">
        <v>21</v>
      </c>
      <c r="C65" s="57" t="s">
        <v>191</v>
      </c>
      <c r="D65" s="57" t="s">
        <v>192</v>
      </c>
      <c r="F65" s="57" t="s">
        <v>24</v>
      </c>
      <c r="G65" s="57" t="s">
        <v>25</v>
      </c>
      <c r="H65" s="57" t="s">
        <v>26</v>
      </c>
      <c r="K65" s="57">
        <v>8.27</v>
      </c>
      <c r="N65" s="57">
        <v>16.54</v>
      </c>
      <c r="P65" s="57" t="s">
        <v>193</v>
      </c>
    </row>
    <row r="66">
      <c r="A66" s="57" t="s">
        <v>20</v>
      </c>
      <c r="B66" s="57" t="s">
        <v>21</v>
      </c>
      <c r="C66" s="57" t="s">
        <v>194</v>
      </c>
      <c r="D66" s="57" t="s">
        <v>195</v>
      </c>
      <c r="F66" s="57" t="s">
        <v>24</v>
      </c>
      <c r="G66" s="57" t="s">
        <v>25</v>
      </c>
      <c r="H66" s="57" t="s">
        <v>26</v>
      </c>
      <c r="K66" s="57">
        <v>5.21</v>
      </c>
      <c r="N66" s="57">
        <v>10.42</v>
      </c>
      <c r="P66" s="57" t="s">
        <v>196</v>
      </c>
    </row>
    <row r="67">
      <c r="A67" s="57" t="s">
        <v>20</v>
      </c>
      <c r="B67" s="57" t="s">
        <v>21</v>
      </c>
      <c r="C67" s="57" t="s">
        <v>197</v>
      </c>
      <c r="D67" s="57" t="s">
        <v>198</v>
      </c>
      <c r="F67" s="57" t="s">
        <v>24</v>
      </c>
      <c r="G67" s="57" t="s">
        <v>25</v>
      </c>
      <c r="H67" s="57" t="s">
        <v>26</v>
      </c>
      <c r="K67" s="57">
        <v>5.09</v>
      </c>
      <c r="N67" s="57">
        <v>10.17</v>
      </c>
      <c r="P67" s="57" t="s">
        <v>199</v>
      </c>
    </row>
    <row r="68">
      <c r="A68" s="57" t="s">
        <v>20</v>
      </c>
      <c r="B68" s="57" t="s">
        <v>21</v>
      </c>
      <c r="C68" s="57" t="s">
        <v>200</v>
      </c>
      <c r="D68" s="57" t="s">
        <v>201</v>
      </c>
      <c r="F68" s="57" t="s">
        <v>24</v>
      </c>
      <c r="G68" s="57" t="s">
        <v>25</v>
      </c>
      <c r="H68" s="57" t="s">
        <v>26</v>
      </c>
      <c r="K68" s="57">
        <v>2.46</v>
      </c>
      <c r="N68" s="57">
        <v>4.92</v>
      </c>
      <c r="P68" s="57" t="s">
        <v>202</v>
      </c>
    </row>
    <row r="69">
      <c r="A69" s="57" t="s">
        <v>20</v>
      </c>
      <c r="B69" s="57" t="s">
        <v>21</v>
      </c>
      <c r="C69" s="57" t="s">
        <v>203</v>
      </c>
      <c r="D69" s="57" t="s">
        <v>204</v>
      </c>
      <c r="F69" s="57" t="s">
        <v>24</v>
      </c>
      <c r="G69" s="57" t="s">
        <v>25</v>
      </c>
      <c r="H69" s="57" t="s">
        <v>26</v>
      </c>
      <c r="K69" s="57">
        <v>2.35</v>
      </c>
      <c r="N69" s="57">
        <v>4.69</v>
      </c>
      <c r="P69" s="57" t="s">
        <v>205</v>
      </c>
    </row>
    <row r="70">
      <c r="A70" s="57" t="s">
        <v>20</v>
      </c>
      <c r="B70" s="57" t="s">
        <v>21</v>
      </c>
      <c r="C70" s="57" t="s">
        <v>206</v>
      </c>
      <c r="D70" s="57" t="s">
        <v>207</v>
      </c>
      <c r="F70" s="57" t="s">
        <v>24</v>
      </c>
      <c r="G70" s="57" t="s">
        <v>25</v>
      </c>
      <c r="H70" s="57" t="s">
        <v>26</v>
      </c>
      <c r="K70" s="57">
        <v>4.14</v>
      </c>
      <c r="N70" s="57">
        <v>8.28</v>
      </c>
      <c r="P70" s="57" t="s">
        <v>208</v>
      </c>
    </row>
    <row r="71" hidden="1">
      <c r="A71" s="57" t="s">
        <v>27</v>
      </c>
      <c r="B71" s="57" t="s">
        <v>21</v>
      </c>
      <c r="C71" s="57" t="s">
        <v>209</v>
      </c>
      <c r="D71" s="57" t="s">
        <v>210</v>
      </c>
      <c r="F71" s="57" t="s">
        <v>24</v>
      </c>
      <c r="G71" s="57" t="s">
        <v>25</v>
      </c>
      <c r="H71" s="57" t="s">
        <v>26</v>
      </c>
      <c r="K71" s="57">
        <v>3.33</v>
      </c>
      <c r="N71" s="57">
        <v>6.66</v>
      </c>
      <c r="P71" s="57" t="s">
        <v>211</v>
      </c>
    </row>
    <row r="72">
      <c r="A72" s="57" t="s">
        <v>20</v>
      </c>
      <c r="B72" s="57" t="s">
        <v>21</v>
      </c>
      <c r="C72" s="57" t="s">
        <v>212</v>
      </c>
      <c r="D72" s="57" t="s">
        <v>210</v>
      </c>
      <c r="F72" s="57" t="s">
        <v>24</v>
      </c>
      <c r="G72" s="57" t="s">
        <v>25</v>
      </c>
      <c r="H72" s="57" t="s">
        <v>26</v>
      </c>
      <c r="K72" s="57">
        <v>3.17</v>
      </c>
      <c r="N72" s="57">
        <v>6.33</v>
      </c>
      <c r="P72" s="57" t="s">
        <v>213</v>
      </c>
    </row>
    <row r="73" hidden="1">
      <c r="A73" s="57" t="s">
        <v>27</v>
      </c>
      <c r="B73" s="57" t="s">
        <v>21</v>
      </c>
      <c r="C73" s="57" t="s">
        <v>214</v>
      </c>
      <c r="D73" s="57" t="s">
        <v>215</v>
      </c>
      <c r="F73" s="57" t="s">
        <v>24</v>
      </c>
      <c r="G73" s="57" t="s">
        <v>25</v>
      </c>
      <c r="H73" s="57" t="s">
        <v>26</v>
      </c>
      <c r="K73" s="57">
        <v>9.54</v>
      </c>
      <c r="N73" s="57">
        <v>19.07</v>
      </c>
      <c r="P73" s="57" t="s">
        <v>216</v>
      </c>
    </row>
    <row r="74" hidden="1">
      <c r="A74" s="57" t="s">
        <v>27</v>
      </c>
      <c r="B74" s="57" t="s">
        <v>21</v>
      </c>
      <c r="C74" s="57" t="s">
        <v>217</v>
      </c>
      <c r="D74" s="57" t="s">
        <v>218</v>
      </c>
      <c r="F74" s="57" t="s">
        <v>24</v>
      </c>
      <c r="G74" s="57" t="s">
        <v>25</v>
      </c>
      <c r="H74" s="57" t="s">
        <v>26</v>
      </c>
      <c r="K74" s="57">
        <v>4.85</v>
      </c>
      <c r="N74" s="57">
        <v>9.69</v>
      </c>
      <c r="P74" s="57" t="s">
        <v>219</v>
      </c>
    </row>
    <row r="75">
      <c r="A75" s="57" t="s">
        <v>20</v>
      </c>
      <c r="B75" s="57" t="s">
        <v>21</v>
      </c>
      <c r="C75" s="57" t="s">
        <v>220</v>
      </c>
      <c r="D75" s="57" t="s">
        <v>221</v>
      </c>
      <c r="F75" s="57" t="s">
        <v>24</v>
      </c>
      <c r="G75" s="57" t="s">
        <v>25</v>
      </c>
      <c r="H75" s="57" t="s">
        <v>26</v>
      </c>
      <c r="K75" s="57">
        <v>5.92</v>
      </c>
      <c r="N75" s="57">
        <v>11.83</v>
      </c>
      <c r="P75" s="57" t="s">
        <v>222</v>
      </c>
    </row>
    <row r="76" hidden="1">
      <c r="A76" s="57" t="s">
        <v>27</v>
      </c>
      <c r="B76" s="57" t="s">
        <v>21</v>
      </c>
      <c r="C76" s="57" t="s">
        <v>223</v>
      </c>
      <c r="D76" s="57" t="s">
        <v>224</v>
      </c>
      <c r="F76" s="57" t="s">
        <v>24</v>
      </c>
      <c r="G76" s="57" t="s">
        <v>25</v>
      </c>
      <c r="H76" s="57" t="s">
        <v>26</v>
      </c>
      <c r="K76" s="57">
        <v>0.61</v>
      </c>
      <c r="N76" s="57">
        <v>1.22</v>
      </c>
      <c r="P76" s="57" t="s">
        <v>225</v>
      </c>
    </row>
    <row r="77">
      <c r="A77" s="57" t="s">
        <v>20</v>
      </c>
      <c r="B77" s="57" t="s">
        <v>21</v>
      </c>
      <c r="C77" s="57" t="s">
        <v>226</v>
      </c>
      <c r="D77" s="57" t="s">
        <v>227</v>
      </c>
      <c r="F77" s="57" t="s">
        <v>24</v>
      </c>
      <c r="G77" s="57" t="s">
        <v>25</v>
      </c>
      <c r="H77" s="57" t="s">
        <v>26</v>
      </c>
      <c r="K77" s="57">
        <v>3.58</v>
      </c>
      <c r="N77" s="57">
        <v>7.15</v>
      </c>
      <c r="P77" s="57" t="s">
        <v>228</v>
      </c>
    </row>
    <row r="78">
      <c r="A78" s="57" t="s">
        <v>20</v>
      </c>
      <c r="B78" s="57" t="s">
        <v>21</v>
      </c>
      <c r="C78" s="57" t="s">
        <v>229</v>
      </c>
      <c r="D78" s="57" t="s">
        <v>230</v>
      </c>
      <c r="F78" s="57" t="s">
        <v>24</v>
      </c>
      <c r="G78" s="57" t="s">
        <v>25</v>
      </c>
      <c r="H78" s="57" t="s">
        <v>26</v>
      </c>
      <c r="K78" s="57">
        <v>2.55</v>
      </c>
      <c r="N78" s="57">
        <v>5.09</v>
      </c>
      <c r="P78" s="57" t="s">
        <v>231</v>
      </c>
    </row>
    <row r="79">
      <c r="A79" s="57" t="s">
        <v>20</v>
      </c>
      <c r="B79" s="57" t="s">
        <v>21</v>
      </c>
      <c r="C79" s="57" t="s">
        <v>232</v>
      </c>
      <c r="D79" s="57" t="s">
        <v>233</v>
      </c>
      <c r="F79" s="57" t="s">
        <v>24</v>
      </c>
      <c r="G79" s="57" t="s">
        <v>25</v>
      </c>
      <c r="H79" s="57" t="s">
        <v>26</v>
      </c>
      <c r="K79" s="57">
        <v>7.15</v>
      </c>
      <c r="N79" s="57">
        <v>14.3</v>
      </c>
      <c r="P79" s="57" t="s">
        <v>234</v>
      </c>
    </row>
    <row r="80">
      <c r="A80" s="57" t="s">
        <v>20</v>
      </c>
      <c r="B80" s="57" t="s">
        <v>21</v>
      </c>
      <c r="C80" s="57" t="s">
        <v>235</v>
      </c>
      <c r="D80" s="57" t="s">
        <v>236</v>
      </c>
      <c r="F80" s="57" t="s">
        <v>24</v>
      </c>
      <c r="G80" s="57" t="s">
        <v>25</v>
      </c>
      <c r="H80" s="57" t="s">
        <v>26</v>
      </c>
      <c r="K80" s="57">
        <v>13.37</v>
      </c>
      <c r="N80" s="57">
        <v>26.73</v>
      </c>
      <c r="P80" s="57" t="s">
        <v>237</v>
      </c>
    </row>
    <row r="81">
      <c r="A81" s="57" t="s">
        <v>20</v>
      </c>
      <c r="B81" s="57" t="s">
        <v>21</v>
      </c>
      <c r="C81" s="57" t="s">
        <v>238</v>
      </c>
      <c r="D81" s="57" t="s">
        <v>239</v>
      </c>
      <c r="F81" s="57" t="s">
        <v>24</v>
      </c>
      <c r="G81" s="57" t="s">
        <v>25</v>
      </c>
      <c r="H81" s="57" t="s">
        <v>26</v>
      </c>
      <c r="K81" s="57">
        <v>0.7</v>
      </c>
      <c r="N81" s="57">
        <v>1.85</v>
      </c>
      <c r="P81" s="57" t="s">
        <v>240</v>
      </c>
    </row>
    <row r="82">
      <c r="A82" s="57" t="s">
        <v>20</v>
      </c>
      <c r="B82" s="57" t="s">
        <v>21</v>
      </c>
      <c r="C82" s="57" t="s">
        <v>241</v>
      </c>
      <c r="D82" s="57" t="s">
        <v>242</v>
      </c>
      <c r="F82" s="57" t="s">
        <v>24</v>
      </c>
      <c r="G82" s="57" t="s">
        <v>25</v>
      </c>
      <c r="H82" s="57" t="s">
        <v>26</v>
      </c>
      <c r="K82" s="57">
        <v>3.59</v>
      </c>
      <c r="N82" s="57">
        <v>7.17</v>
      </c>
      <c r="P82" s="57" t="s">
        <v>243</v>
      </c>
    </row>
    <row r="83">
      <c r="A83" s="57" t="s">
        <v>20</v>
      </c>
      <c r="B83" s="57" t="s">
        <v>21</v>
      </c>
      <c r="C83" s="57" t="s">
        <v>244</v>
      </c>
      <c r="D83" s="57" t="s">
        <v>245</v>
      </c>
      <c r="F83" s="57" t="s">
        <v>24</v>
      </c>
      <c r="G83" s="57" t="s">
        <v>25</v>
      </c>
      <c r="H83" s="57" t="s">
        <v>26</v>
      </c>
      <c r="K83" s="57">
        <v>2.28</v>
      </c>
      <c r="N83" s="57">
        <v>4.56</v>
      </c>
      <c r="P83" s="57" t="s">
        <v>246</v>
      </c>
    </row>
    <row r="84">
      <c r="A84" s="57" t="s">
        <v>20</v>
      </c>
      <c r="B84" s="57" t="s">
        <v>21</v>
      </c>
      <c r="C84" s="57" t="s">
        <v>247</v>
      </c>
      <c r="D84" s="57" t="s">
        <v>248</v>
      </c>
      <c r="F84" s="57" t="s">
        <v>24</v>
      </c>
      <c r="G84" s="57" t="s">
        <v>25</v>
      </c>
      <c r="H84" s="57" t="s">
        <v>26</v>
      </c>
      <c r="K84" s="57">
        <v>2.73</v>
      </c>
      <c r="N84" s="57">
        <v>5.46</v>
      </c>
      <c r="P84" s="57" t="s">
        <v>249</v>
      </c>
    </row>
    <row r="85">
      <c r="A85" s="57" t="s">
        <v>20</v>
      </c>
      <c r="B85" s="57" t="s">
        <v>21</v>
      </c>
      <c r="C85" s="57" t="s">
        <v>250</v>
      </c>
      <c r="D85" s="57" t="s">
        <v>251</v>
      </c>
      <c r="F85" s="57" t="s">
        <v>24</v>
      </c>
      <c r="G85" s="57" t="s">
        <v>25</v>
      </c>
      <c r="H85" s="57" t="s">
        <v>26</v>
      </c>
      <c r="K85" s="57">
        <v>2.76</v>
      </c>
      <c r="N85" s="57">
        <v>5.52</v>
      </c>
      <c r="P85" s="57" t="s">
        <v>252</v>
      </c>
    </row>
    <row r="86" hidden="1">
      <c r="A86" s="57" t="s">
        <v>27</v>
      </c>
      <c r="B86" s="57" t="s">
        <v>21</v>
      </c>
      <c r="C86" s="57" t="s">
        <v>253</v>
      </c>
      <c r="D86" s="57" t="s">
        <v>254</v>
      </c>
      <c r="F86" s="57" t="s">
        <v>24</v>
      </c>
      <c r="G86" s="57" t="s">
        <v>25</v>
      </c>
      <c r="H86" s="57" t="s">
        <v>26</v>
      </c>
      <c r="K86" s="57">
        <v>0.61</v>
      </c>
      <c r="N86" s="57">
        <v>1.22</v>
      </c>
      <c r="P86" s="57" t="s">
        <v>255</v>
      </c>
    </row>
    <row r="87">
      <c r="A87" s="57" t="s">
        <v>20</v>
      </c>
      <c r="B87" s="57" t="s">
        <v>21</v>
      </c>
      <c r="C87" s="57" t="s">
        <v>256</v>
      </c>
      <c r="D87" s="57" t="s">
        <v>257</v>
      </c>
      <c r="F87" s="57" t="s">
        <v>24</v>
      </c>
      <c r="G87" s="57" t="s">
        <v>25</v>
      </c>
      <c r="H87" s="57" t="s">
        <v>26</v>
      </c>
      <c r="K87" s="57">
        <v>6.68</v>
      </c>
      <c r="N87" s="57">
        <v>13.35</v>
      </c>
      <c r="P87" s="57" t="s">
        <v>258</v>
      </c>
    </row>
    <row r="88" hidden="1">
      <c r="A88" s="57" t="s">
        <v>27</v>
      </c>
      <c r="B88" s="57" t="s">
        <v>21</v>
      </c>
      <c r="C88" s="57" t="s">
        <v>259</v>
      </c>
      <c r="D88" s="57" t="s">
        <v>260</v>
      </c>
      <c r="F88" s="57" t="s">
        <v>24</v>
      </c>
      <c r="G88" s="57" t="s">
        <v>25</v>
      </c>
      <c r="H88" s="57" t="s">
        <v>26</v>
      </c>
      <c r="K88" s="57">
        <v>4.54</v>
      </c>
      <c r="N88" s="57">
        <v>9.07</v>
      </c>
      <c r="P88" s="57" t="s">
        <v>261</v>
      </c>
    </row>
    <row r="89">
      <c r="A89" s="57" t="s">
        <v>20</v>
      </c>
      <c r="B89" s="57" t="s">
        <v>21</v>
      </c>
      <c r="C89" s="57" t="s">
        <v>262</v>
      </c>
      <c r="D89" s="57" t="s">
        <v>263</v>
      </c>
      <c r="F89" s="57" t="s">
        <v>24</v>
      </c>
      <c r="G89" s="57" t="s">
        <v>25</v>
      </c>
      <c r="H89" s="57" t="s">
        <v>26</v>
      </c>
      <c r="K89" s="57">
        <v>10.19</v>
      </c>
      <c r="N89" s="57">
        <v>20.37</v>
      </c>
      <c r="P89" s="57" t="s">
        <v>264</v>
      </c>
    </row>
    <row r="90">
      <c r="A90" s="57" t="s">
        <v>20</v>
      </c>
      <c r="B90" s="57" t="s">
        <v>21</v>
      </c>
      <c r="C90" s="57" t="s">
        <v>265</v>
      </c>
      <c r="D90" s="57" t="s">
        <v>266</v>
      </c>
      <c r="F90" s="57" t="s">
        <v>24</v>
      </c>
      <c r="G90" s="57" t="s">
        <v>25</v>
      </c>
      <c r="H90" s="57" t="s">
        <v>26</v>
      </c>
      <c r="K90" s="57">
        <v>10.19</v>
      </c>
      <c r="N90" s="57">
        <v>20.37</v>
      </c>
      <c r="P90" s="57" t="s">
        <v>267</v>
      </c>
    </row>
    <row r="91">
      <c r="A91" s="57" t="s">
        <v>20</v>
      </c>
      <c r="B91" s="57" t="s">
        <v>21</v>
      </c>
      <c r="C91" s="57" t="s">
        <v>268</v>
      </c>
      <c r="D91" s="57" t="s">
        <v>269</v>
      </c>
      <c r="F91" s="57" t="s">
        <v>24</v>
      </c>
      <c r="G91" s="57" t="s">
        <v>25</v>
      </c>
      <c r="H91" s="57" t="s">
        <v>26</v>
      </c>
      <c r="K91" s="57">
        <v>10.19</v>
      </c>
      <c r="N91" s="57">
        <v>20.37</v>
      </c>
      <c r="P91" s="57" t="s">
        <v>270</v>
      </c>
    </row>
    <row r="92">
      <c r="A92" s="57" t="s">
        <v>20</v>
      </c>
      <c r="B92" s="57" t="s">
        <v>21</v>
      </c>
      <c r="C92" s="57" t="s">
        <v>271</v>
      </c>
      <c r="D92" s="57" t="s">
        <v>272</v>
      </c>
      <c r="F92" s="57" t="s">
        <v>24</v>
      </c>
      <c r="G92" s="57" t="s">
        <v>25</v>
      </c>
      <c r="H92" s="57" t="s">
        <v>26</v>
      </c>
      <c r="K92" s="57">
        <v>10.19</v>
      </c>
      <c r="N92" s="57">
        <v>20.37</v>
      </c>
      <c r="P92" s="57" t="s">
        <v>273</v>
      </c>
    </row>
    <row r="93">
      <c r="A93" s="57" t="s">
        <v>20</v>
      </c>
      <c r="B93" s="57" t="s">
        <v>21</v>
      </c>
      <c r="C93" s="57" t="s">
        <v>274</v>
      </c>
      <c r="D93" s="57" t="s">
        <v>275</v>
      </c>
      <c r="F93" s="57" t="s">
        <v>24</v>
      </c>
      <c r="G93" s="57" t="s">
        <v>25</v>
      </c>
      <c r="H93" s="57" t="s">
        <v>26</v>
      </c>
      <c r="K93" s="57">
        <v>10.19</v>
      </c>
      <c r="N93" s="57">
        <v>20.37</v>
      </c>
      <c r="P93" s="57" t="s">
        <v>276</v>
      </c>
    </row>
    <row r="94" hidden="1">
      <c r="A94" s="57" t="s">
        <v>27</v>
      </c>
      <c r="B94" s="57" t="s">
        <v>21</v>
      </c>
      <c r="C94" s="57" t="s">
        <v>277</v>
      </c>
      <c r="D94" s="57" t="s">
        <v>278</v>
      </c>
      <c r="F94" s="57" t="s">
        <v>24</v>
      </c>
      <c r="G94" s="57" t="s">
        <v>25</v>
      </c>
      <c r="H94" s="57" t="s">
        <v>26</v>
      </c>
      <c r="K94" s="57">
        <v>4.37</v>
      </c>
      <c r="N94" s="57">
        <v>8.73</v>
      </c>
      <c r="P94" s="57" t="s">
        <v>279</v>
      </c>
    </row>
    <row r="95">
      <c r="A95" s="57" t="s">
        <v>20</v>
      </c>
      <c r="B95" s="57" t="s">
        <v>21</v>
      </c>
      <c r="C95" s="57" t="s">
        <v>280</v>
      </c>
      <c r="D95" s="57" t="s">
        <v>281</v>
      </c>
      <c r="F95" s="57" t="s">
        <v>24</v>
      </c>
      <c r="G95" s="57" t="s">
        <v>25</v>
      </c>
      <c r="H95" s="57" t="s">
        <v>26</v>
      </c>
      <c r="K95" s="57">
        <v>5.5</v>
      </c>
      <c r="N95" s="57">
        <v>11.0</v>
      </c>
      <c r="P95" s="57" t="s">
        <v>282</v>
      </c>
    </row>
    <row r="96">
      <c r="A96" s="57" t="s">
        <v>20</v>
      </c>
      <c r="B96" s="57" t="s">
        <v>21</v>
      </c>
      <c r="C96" s="57" t="s">
        <v>283</v>
      </c>
      <c r="D96" s="57" t="s">
        <v>284</v>
      </c>
      <c r="F96" s="57" t="s">
        <v>24</v>
      </c>
      <c r="G96" s="57" t="s">
        <v>25</v>
      </c>
      <c r="H96" s="57" t="s">
        <v>26</v>
      </c>
      <c r="K96" s="57">
        <v>6.12</v>
      </c>
      <c r="N96" s="57">
        <v>12.24</v>
      </c>
      <c r="P96" s="57" t="s">
        <v>285</v>
      </c>
    </row>
    <row r="97" hidden="1">
      <c r="A97" s="57" t="s">
        <v>27</v>
      </c>
      <c r="B97" s="57" t="s">
        <v>21</v>
      </c>
      <c r="C97" s="57" t="s">
        <v>286</v>
      </c>
      <c r="D97" s="57" t="s">
        <v>287</v>
      </c>
      <c r="F97" s="57" t="s">
        <v>24</v>
      </c>
      <c r="G97" s="57" t="s">
        <v>25</v>
      </c>
      <c r="H97" s="57" t="s">
        <v>26</v>
      </c>
      <c r="K97" s="57">
        <v>0.61</v>
      </c>
      <c r="N97" s="57">
        <v>1.22</v>
      </c>
      <c r="P97" s="57" t="s">
        <v>288</v>
      </c>
    </row>
    <row r="98">
      <c r="A98" s="57" t="s">
        <v>20</v>
      </c>
      <c r="B98" s="57" t="s">
        <v>21</v>
      </c>
      <c r="C98" s="57" t="s">
        <v>289</v>
      </c>
      <c r="D98" s="57" t="s">
        <v>290</v>
      </c>
      <c r="F98" s="57" t="s">
        <v>24</v>
      </c>
      <c r="G98" s="57" t="s">
        <v>25</v>
      </c>
      <c r="H98" s="57" t="s">
        <v>26</v>
      </c>
      <c r="K98" s="57">
        <v>4.76</v>
      </c>
      <c r="N98" s="57">
        <v>9.52</v>
      </c>
      <c r="P98" s="57" t="s">
        <v>291</v>
      </c>
    </row>
    <row r="99">
      <c r="A99" s="57" t="s">
        <v>20</v>
      </c>
      <c r="B99" s="57" t="s">
        <v>21</v>
      </c>
      <c r="C99" s="57" t="s">
        <v>292</v>
      </c>
      <c r="D99" s="57" t="s">
        <v>293</v>
      </c>
      <c r="F99" s="57" t="s">
        <v>24</v>
      </c>
      <c r="G99" s="57" t="s">
        <v>25</v>
      </c>
      <c r="H99" s="57" t="s">
        <v>26</v>
      </c>
      <c r="K99" s="57">
        <v>6.33</v>
      </c>
      <c r="N99" s="57">
        <v>12.65</v>
      </c>
      <c r="P99" s="57" t="s">
        <v>294</v>
      </c>
    </row>
    <row r="100" hidden="1">
      <c r="A100" s="57" t="s">
        <v>27</v>
      </c>
      <c r="B100" s="57" t="s">
        <v>21</v>
      </c>
      <c r="C100" s="57" t="s">
        <v>295</v>
      </c>
      <c r="D100" s="57" t="s">
        <v>296</v>
      </c>
      <c r="F100" s="57" t="s">
        <v>24</v>
      </c>
      <c r="G100" s="57" t="s">
        <v>25</v>
      </c>
      <c r="H100" s="57" t="s">
        <v>26</v>
      </c>
      <c r="K100" s="57">
        <v>0.61</v>
      </c>
      <c r="N100" s="57">
        <v>1.22</v>
      </c>
      <c r="P100" s="57" t="s">
        <v>297</v>
      </c>
    </row>
    <row r="101">
      <c r="A101" s="57" t="s">
        <v>20</v>
      </c>
      <c r="B101" s="57" t="s">
        <v>21</v>
      </c>
      <c r="C101" s="57" t="s">
        <v>298</v>
      </c>
      <c r="D101" s="57" t="s">
        <v>299</v>
      </c>
      <c r="F101" s="57" t="s">
        <v>24</v>
      </c>
      <c r="G101" s="57" t="s">
        <v>25</v>
      </c>
      <c r="H101" s="57" t="s">
        <v>26</v>
      </c>
      <c r="K101" s="57">
        <v>6.45</v>
      </c>
      <c r="N101" s="57">
        <v>12.9</v>
      </c>
      <c r="P101" s="57" t="s">
        <v>300</v>
      </c>
    </row>
    <row r="102" hidden="1">
      <c r="A102" s="57" t="s">
        <v>27</v>
      </c>
      <c r="B102" s="57" t="s">
        <v>21</v>
      </c>
      <c r="C102" s="57" t="s">
        <v>301</v>
      </c>
      <c r="D102" s="57" t="s">
        <v>302</v>
      </c>
      <c r="F102" s="57" t="s">
        <v>24</v>
      </c>
      <c r="G102" s="57" t="s">
        <v>25</v>
      </c>
      <c r="H102" s="57" t="s">
        <v>26</v>
      </c>
      <c r="K102" s="57">
        <v>0.61</v>
      </c>
      <c r="N102" s="57">
        <v>1.22</v>
      </c>
      <c r="P102" s="57" t="s">
        <v>303</v>
      </c>
    </row>
    <row r="103" hidden="1">
      <c r="A103" s="57" t="s">
        <v>27</v>
      </c>
      <c r="B103" s="57" t="s">
        <v>21</v>
      </c>
      <c r="C103" s="57" t="s">
        <v>304</v>
      </c>
      <c r="D103" s="57" t="s">
        <v>305</v>
      </c>
      <c r="F103" s="57" t="s">
        <v>24</v>
      </c>
      <c r="G103" s="57" t="s">
        <v>25</v>
      </c>
      <c r="H103" s="57" t="s">
        <v>26</v>
      </c>
      <c r="K103" s="57">
        <v>0.61</v>
      </c>
      <c r="N103" s="57">
        <v>1.22</v>
      </c>
      <c r="P103" s="57" t="s">
        <v>306</v>
      </c>
    </row>
    <row r="104">
      <c r="A104" s="57" t="s">
        <v>20</v>
      </c>
      <c r="B104" s="57" t="s">
        <v>21</v>
      </c>
      <c r="C104" s="57" t="s">
        <v>307</v>
      </c>
      <c r="D104" s="57" t="s">
        <v>308</v>
      </c>
      <c r="F104" s="57" t="s">
        <v>24</v>
      </c>
      <c r="G104" s="57" t="s">
        <v>25</v>
      </c>
      <c r="H104" s="57" t="s">
        <v>26</v>
      </c>
      <c r="K104" s="57">
        <v>6.45</v>
      </c>
      <c r="N104" s="57">
        <v>12.9</v>
      </c>
      <c r="P104" s="57" t="s">
        <v>309</v>
      </c>
    </row>
    <row r="105">
      <c r="A105" s="57" t="s">
        <v>20</v>
      </c>
      <c r="B105" s="57" t="s">
        <v>21</v>
      </c>
      <c r="C105" s="57" t="s">
        <v>310</v>
      </c>
      <c r="D105" s="57" t="s">
        <v>311</v>
      </c>
      <c r="F105" s="57" t="s">
        <v>24</v>
      </c>
      <c r="G105" s="57" t="s">
        <v>25</v>
      </c>
      <c r="H105" s="57" t="s">
        <v>26</v>
      </c>
      <c r="K105" s="57">
        <v>6.45</v>
      </c>
      <c r="N105" s="57">
        <v>12.9</v>
      </c>
      <c r="P105" s="57" t="s">
        <v>312</v>
      </c>
    </row>
    <row r="106">
      <c r="A106" s="57" t="s">
        <v>20</v>
      </c>
      <c r="B106" s="57" t="s">
        <v>21</v>
      </c>
      <c r="C106" s="57" t="s">
        <v>313</v>
      </c>
      <c r="D106" s="57" t="s">
        <v>314</v>
      </c>
      <c r="F106" s="57" t="s">
        <v>24</v>
      </c>
      <c r="G106" s="57" t="s">
        <v>25</v>
      </c>
      <c r="H106" s="57" t="s">
        <v>26</v>
      </c>
      <c r="N106" s="57">
        <v>15.66</v>
      </c>
      <c r="P106" s="57" t="s">
        <v>315</v>
      </c>
    </row>
    <row r="107">
      <c r="A107" s="57" t="s">
        <v>20</v>
      </c>
      <c r="B107" s="57" t="s">
        <v>21</v>
      </c>
      <c r="C107" s="57" t="s">
        <v>316</v>
      </c>
      <c r="D107" s="57" t="s">
        <v>317</v>
      </c>
      <c r="F107" s="57" t="s">
        <v>24</v>
      </c>
      <c r="G107" s="57" t="s">
        <v>25</v>
      </c>
      <c r="H107" s="57" t="s">
        <v>26</v>
      </c>
      <c r="K107" s="57">
        <v>7.83</v>
      </c>
      <c r="N107" s="57">
        <v>15.66</v>
      </c>
      <c r="P107" s="57" t="s">
        <v>318</v>
      </c>
    </row>
    <row r="108">
      <c r="A108" s="57" t="s">
        <v>20</v>
      </c>
      <c r="B108" s="57" t="s">
        <v>21</v>
      </c>
      <c r="C108" s="57" t="s">
        <v>319</v>
      </c>
      <c r="D108" s="57" t="s">
        <v>320</v>
      </c>
      <c r="F108" s="57" t="s">
        <v>24</v>
      </c>
      <c r="G108" s="57" t="s">
        <v>25</v>
      </c>
      <c r="H108" s="57" t="s">
        <v>26</v>
      </c>
      <c r="N108" s="57">
        <v>15.66</v>
      </c>
      <c r="P108" s="57" t="s">
        <v>321</v>
      </c>
    </row>
    <row r="109">
      <c r="A109" s="57" t="s">
        <v>20</v>
      </c>
      <c r="B109" s="57" t="s">
        <v>21</v>
      </c>
      <c r="C109" s="57" t="s">
        <v>322</v>
      </c>
      <c r="D109" s="57" t="s">
        <v>323</v>
      </c>
      <c r="F109" s="57" t="s">
        <v>24</v>
      </c>
      <c r="G109" s="57" t="s">
        <v>25</v>
      </c>
      <c r="H109" s="57" t="s">
        <v>26</v>
      </c>
      <c r="K109" s="57">
        <v>7.83</v>
      </c>
      <c r="N109" s="57">
        <v>15.66</v>
      </c>
      <c r="P109" s="57" t="s">
        <v>324</v>
      </c>
    </row>
    <row r="110" hidden="1">
      <c r="A110" s="57" t="s">
        <v>27</v>
      </c>
      <c r="B110" s="57" t="s">
        <v>21</v>
      </c>
      <c r="C110" s="57" t="s">
        <v>325</v>
      </c>
      <c r="D110" s="57" t="s">
        <v>326</v>
      </c>
      <c r="F110" s="57" t="s">
        <v>24</v>
      </c>
      <c r="G110" s="57" t="s">
        <v>25</v>
      </c>
      <c r="H110" s="57" t="s">
        <v>26</v>
      </c>
      <c r="K110" s="57">
        <v>48.38</v>
      </c>
      <c r="N110" s="57">
        <v>96.75</v>
      </c>
      <c r="P110" s="57" t="s">
        <v>327</v>
      </c>
    </row>
    <row r="111">
      <c r="A111" s="57" t="s">
        <v>20</v>
      </c>
      <c r="B111" s="57" t="s">
        <v>21</v>
      </c>
      <c r="C111" s="57" t="s">
        <v>328</v>
      </c>
      <c r="D111" s="57" t="s">
        <v>329</v>
      </c>
      <c r="F111" s="57" t="s">
        <v>24</v>
      </c>
      <c r="G111" s="57" t="s">
        <v>25</v>
      </c>
      <c r="H111" s="57" t="s">
        <v>26</v>
      </c>
      <c r="K111" s="57">
        <v>5.04</v>
      </c>
      <c r="N111" s="57">
        <v>10.08</v>
      </c>
      <c r="P111" s="57" t="s">
        <v>330</v>
      </c>
    </row>
    <row r="112" hidden="1">
      <c r="A112" s="57" t="s">
        <v>27</v>
      </c>
      <c r="B112" s="57" t="s">
        <v>21</v>
      </c>
      <c r="C112" s="57" t="s">
        <v>331</v>
      </c>
      <c r="D112" s="57" t="s">
        <v>332</v>
      </c>
      <c r="F112" s="57" t="s">
        <v>24</v>
      </c>
      <c r="G112" s="57" t="s">
        <v>25</v>
      </c>
      <c r="H112" s="57" t="s">
        <v>26</v>
      </c>
      <c r="K112" s="57">
        <v>10.9</v>
      </c>
      <c r="N112" s="57">
        <v>21.79</v>
      </c>
      <c r="P112" s="57" t="s">
        <v>333</v>
      </c>
    </row>
    <row r="113">
      <c r="A113" s="57" t="s">
        <v>20</v>
      </c>
      <c r="B113" s="57" t="s">
        <v>21</v>
      </c>
      <c r="C113" s="57" t="s">
        <v>334</v>
      </c>
      <c r="D113" s="57" t="s">
        <v>335</v>
      </c>
      <c r="F113" s="57" t="s">
        <v>24</v>
      </c>
      <c r="G113" s="57" t="s">
        <v>25</v>
      </c>
      <c r="H113" s="57" t="s">
        <v>26</v>
      </c>
      <c r="N113" s="57">
        <v>0.0</v>
      </c>
      <c r="P113" s="57" t="s">
        <v>336</v>
      </c>
    </row>
    <row r="114" hidden="1">
      <c r="A114" s="57" t="s">
        <v>27</v>
      </c>
      <c r="B114" s="57" t="s">
        <v>21</v>
      </c>
      <c r="C114" s="57" t="s">
        <v>337</v>
      </c>
      <c r="D114" s="57" t="s">
        <v>338</v>
      </c>
      <c r="F114" s="57" t="s">
        <v>24</v>
      </c>
      <c r="G114" s="57" t="s">
        <v>25</v>
      </c>
      <c r="H114" s="57" t="s">
        <v>26</v>
      </c>
      <c r="K114" s="57">
        <v>5.8</v>
      </c>
      <c r="N114" s="57">
        <v>11.6</v>
      </c>
      <c r="P114" s="57" t="s">
        <v>339</v>
      </c>
    </row>
    <row r="115">
      <c r="A115" s="57" t="s">
        <v>20</v>
      </c>
      <c r="B115" s="57" t="s">
        <v>21</v>
      </c>
      <c r="C115" s="57" t="s">
        <v>340</v>
      </c>
      <c r="D115" s="57" t="s">
        <v>341</v>
      </c>
      <c r="F115" s="57" t="s">
        <v>24</v>
      </c>
      <c r="G115" s="57" t="s">
        <v>25</v>
      </c>
      <c r="H115" s="57" t="s">
        <v>26</v>
      </c>
      <c r="K115" s="57">
        <v>4.95</v>
      </c>
      <c r="N115" s="57">
        <v>9.89</v>
      </c>
      <c r="P115" s="57" t="s">
        <v>342</v>
      </c>
    </row>
    <row r="116" hidden="1">
      <c r="A116" s="57" t="s">
        <v>27</v>
      </c>
      <c r="B116" s="57" t="s">
        <v>21</v>
      </c>
      <c r="C116" s="57" t="s">
        <v>343</v>
      </c>
      <c r="D116" s="57" t="s">
        <v>344</v>
      </c>
      <c r="F116" s="57" t="s">
        <v>24</v>
      </c>
      <c r="G116" s="57" t="s">
        <v>25</v>
      </c>
      <c r="H116" s="57" t="s">
        <v>26</v>
      </c>
      <c r="K116" s="57">
        <v>0.61</v>
      </c>
      <c r="N116" s="57">
        <v>1.22</v>
      </c>
      <c r="P116" s="57" t="s">
        <v>345</v>
      </c>
    </row>
    <row r="117" hidden="1">
      <c r="A117" s="57" t="s">
        <v>27</v>
      </c>
      <c r="B117" s="57" t="s">
        <v>21</v>
      </c>
      <c r="C117" s="57" t="s">
        <v>346</v>
      </c>
      <c r="D117" s="57" t="s">
        <v>347</v>
      </c>
      <c r="F117" s="57" t="s">
        <v>24</v>
      </c>
      <c r="G117" s="57" t="s">
        <v>25</v>
      </c>
      <c r="H117" s="57" t="s">
        <v>26</v>
      </c>
      <c r="K117" s="57">
        <v>6.67</v>
      </c>
      <c r="N117" s="57">
        <v>13.33</v>
      </c>
      <c r="P117" s="57" t="s">
        <v>348</v>
      </c>
    </row>
    <row r="118">
      <c r="A118" s="57" t="s">
        <v>20</v>
      </c>
      <c r="B118" s="57" t="s">
        <v>21</v>
      </c>
      <c r="C118" s="57" t="s">
        <v>349</v>
      </c>
      <c r="D118" s="57" t="s">
        <v>350</v>
      </c>
      <c r="F118" s="57" t="s">
        <v>24</v>
      </c>
      <c r="G118" s="57" t="s">
        <v>25</v>
      </c>
      <c r="H118" s="57" t="s">
        <v>26</v>
      </c>
      <c r="K118" s="57">
        <v>0.61</v>
      </c>
      <c r="N118" s="57">
        <v>1.22</v>
      </c>
      <c r="P118" s="57" t="s">
        <v>351</v>
      </c>
    </row>
    <row r="119" hidden="1">
      <c r="A119" s="57" t="s">
        <v>27</v>
      </c>
      <c r="B119" s="57" t="s">
        <v>21</v>
      </c>
      <c r="C119" s="57" t="s">
        <v>352</v>
      </c>
      <c r="D119" s="57" t="s">
        <v>353</v>
      </c>
      <c r="F119" s="57" t="s">
        <v>24</v>
      </c>
      <c r="G119" s="57" t="s">
        <v>25</v>
      </c>
      <c r="H119" s="57" t="s">
        <v>26</v>
      </c>
      <c r="K119" s="57">
        <v>0.61</v>
      </c>
      <c r="N119" s="57">
        <v>1.22</v>
      </c>
      <c r="P119" s="57" t="s">
        <v>354</v>
      </c>
    </row>
    <row r="120" hidden="1">
      <c r="A120" s="57" t="s">
        <v>27</v>
      </c>
      <c r="B120" s="57" t="s">
        <v>21</v>
      </c>
      <c r="C120" s="57" t="s">
        <v>355</v>
      </c>
      <c r="D120" s="57" t="s">
        <v>356</v>
      </c>
      <c r="F120" s="57" t="s">
        <v>24</v>
      </c>
      <c r="G120" s="57" t="s">
        <v>25</v>
      </c>
      <c r="H120" s="57" t="s">
        <v>26</v>
      </c>
      <c r="K120" s="57">
        <v>0.61</v>
      </c>
      <c r="N120" s="57">
        <v>1.22</v>
      </c>
      <c r="P120" s="57" t="s">
        <v>357</v>
      </c>
    </row>
    <row r="121">
      <c r="A121" s="57" t="s">
        <v>20</v>
      </c>
      <c r="B121" s="57" t="s">
        <v>21</v>
      </c>
      <c r="C121" s="57" t="s">
        <v>358</v>
      </c>
      <c r="D121" s="57" t="s">
        <v>359</v>
      </c>
      <c r="F121" s="57" t="s">
        <v>24</v>
      </c>
      <c r="G121" s="57" t="s">
        <v>25</v>
      </c>
      <c r="H121" s="57" t="s">
        <v>26</v>
      </c>
      <c r="K121" s="57">
        <v>4.96</v>
      </c>
      <c r="N121" s="57">
        <v>9.91</v>
      </c>
      <c r="P121" s="57" t="s">
        <v>360</v>
      </c>
    </row>
    <row r="122" hidden="1">
      <c r="A122" s="57" t="s">
        <v>27</v>
      </c>
      <c r="B122" s="57" t="s">
        <v>21</v>
      </c>
      <c r="C122" s="57" t="s">
        <v>361</v>
      </c>
      <c r="D122" s="57" t="s">
        <v>362</v>
      </c>
      <c r="F122" s="57" t="s">
        <v>24</v>
      </c>
      <c r="G122" s="57" t="s">
        <v>25</v>
      </c>
      <c r="H122" s="57" t="s">
        <v>26</v>
      </c>
      <c r="K122" s="57">
        <v>9.26</v>
      </c>
      <c r="N122" s="57">
        <v>18.51</v>
      </c>
      <c r="P122" s="57" t="s">
        <v>363</v>
      </c>
    </row>
    <row r="123" hidden="1">
      <c r="A123" s="57" t="s">
        <v>27</v>
      </c>
      <c r="B123" s="57" t="s">
        <v>21</v>
      </c>
      <c r="C123" s="57" t="s">
        <v>364</v>
      </c>
      <c r="D123" s="57" t="s">
        <v>365</v>
      </c>
      <c r="F123" s="57" t="s">
        <v>24</v>
      </c>
      <c r="G123" s="57" t="s">
        <v>25</v>
      </c>
      <c r="H123" s="57" t="s">
        <v>26</v>
      </c>
      <c r="K123" s="57">
        <v>0.61</v>
      </c>
      <c r="N123" s="57">
        <v>1.22</v>
      </c>
      <c r="P123" s="57" t="s">
        <v>366</v>
      </c>
    </row>
    <row r="124" hidden="1">
      <c r="A124" s="57" t="s">
        <v>27</v>
      </c>
      <c r="B124" s="57" t="s">
        <v>21</v>
      </c>
      <c r="C124" s="57" t="s">
        <v>367</v>
      </c>
      <c r="D124" s="57" t="s">
        <v>368</v>
      </c>
      <c r="F124" s="57" t="s">
        <v>24</v>
      </c>
      <c r="G124" s="57" t="s">
        <v>25</v>
      </c>
      <c r="H124" s="57" t="s">
        <v>26</v>
      </c>
      <c r="K124" s="57">
        <v>3.05</v>
      </c>
      <c r="N124" s="57">
        <v>6.1</v>
      </c>
      <c r="P124" s="57" t="s">
        <v>369</v>
      </c>
    </row>
    <row r="125" hidden="1">
      <c r="A125" s="57" t="s">
        <v>27</v>
      </c>
      <c r="B125" s="57" t="s">
        <v>21</v>
      </c>
      <c r="C125" s="57" t="s">
        <v>370</v>
      </c>
      <c r="D125" s="57" t="s">
        <v>371</v>
      </c>
      <c r="F125" s="57" t="s">
        <v>24</v>
      </c>
      <c r="G125" s="57" t="s">
        <v>25</v>
      </c>
      <c r="H125" s="57" t="s">
        <v>26</v>
      </c>
      <c r="K125" s="57">
        <v>0.61</v>
      </c>
      <c r="N125" s="57">
        <v>1.22</v>
      </c>
      <c r="P125" s="57" t="s">
        <v>372</v>
      </c>
    </row>
    <row r="126" hidden="1">
      <c r="A126" s="57" t="s">
        <v>27</v>
      </c>
      <c r="B126" s="57" t="s">
        <v>21</v>
      </c>
      <c r="C126" s="57" t="s">
        <v>373</v>
      </c>
      <c r="D126" s="57" t="s">
        <v>374</v>
      </c>
      <c r="F126" s="57" t="s">
        <v>24</v>
      </c>
      <c r="G126" s="57" t="s">
        <v>25</v>
      </c>
      <c r="H126" s="57" t="s">
        <v>26</v>
      </c>
      <c r="K126" s="57">
        <v>0.61</v>
      </c>
      <c r="N126" s="57">
        <v>1.22</v>
      </c>
      <c r="P126" s="57" t="s">
        <v>375</v>
      </c>
    </row>
    <row r="127">
      <c r="A127" s="57" t="s">
        <v>20</v>
      </c>
      <c r="B127" s="57" t="s">
        <v>21</v>
      </c>
      <c r="C127" s="57" t="s">
        <v>376</v>
      </c>
      <c r="D127" s="57" t="s">
        <v>377</v>
      </c>
      <c r="F127" s="57" t="s">
        <v>24</v>
      </c>
      <c r="G127" s="57" t="s">
        <v>25</v>
      </c>
      <c r="H127" s="57" t="s">
        <v>26</v>
      </c>
      <c r="K127" s="57">
        <v>5.06</v>
      </c>
      <c r="N127" s="57">
        <v>10.12</v>
      </c>
      <c r="P127" s="57" t="s">
        <v>378</v>
      </c>
    </row>
    <row r="128">
      <c r="A128" s="57" t="s">
        <v>20</v>
      </c>
      <c r="B128" s="57" t="s">
        <v>21</v>
      </c>
      <c r="C128" s="57" t="s">
        <v>379</v>
      </c>
      <c r="D128" s="57" t="s">
        <v>380</v>
      </c>
      <c r="F128" s="57" t="s">
        <v>24</v>
      </c>
      <c r="G128" s="57" t="s">
        <v>25</v>
      </c>
      <c r="H128" s="57" t="s">
        <v>26</v>
      </c>
      <c r="K128" s="57">
        <v>5.62</v>
      </c>
      <c r="N128" s="57">
        <v>11.24</v>
      </c>
      <c r="P128" s="58">
        <v>1.14E34</v>
      </c>
    </row>
    <row r="129">
      <c r="A129" s="57" t="s">
        <v>20</v>
      </c>
      <c r="B129" s="57" t="s">
        <v>21</v>
      </c>
      <c r="C129" s="57" t="s">
        <v>381</v>
      </c>
      <c r="D129" s="57" t="s">
        <v>382</v>
      </c>
      <c r="F129" s="57" t="s">
        <v>24</v>
      </c>
      <c r="G129" s="57" t="s">
        <v>25</v>
      </c>
      <c r="H129" s="57" t="s">
        <v>26</v>
      </c>
      <c r="K129" s="57">
        <v>0.61</v>
      </c>
      <c r="N129" s="57">
        <v>1.22</v>
      </c>
      <c r="P129" s="57" t="s">
        <v>383</v>
      </c>
    </row>
    <row r="130" hidden="1">
      <c r="A130" s="57" t="s">
        <v>27</v>
      </c>
      <c r="B130" s="57" t="s">
        <v>21</v>
      </c>
      <c r="C130" s="57" t="s">
        <v>384</v>
      </c>
      <c r="D130" s="57" t="s">
        <v>385</v>
      </c>
      <c r="F130" s="57" t="s">
        <v>24</v>
      </c>
      <c r="G130" s="57" t="s">
        <v>25</v>
      </c>
      <c r="H130" s="57" t="s">
        <v>26</v>
      </c>
      <c r="N130" s="57">
        <v>0.0</v>
      </c>
      <c r="P130" s="57" t="s">
        <v>386</v>
      </c>
    </row>
    <row r="131">
      <c r="A131" s="57" t="s">
        <v>20</v>
      </c>
      <c r="B131" s="57" t="s">
        <v>21</v>
      </c>
      <c r="C131" s="57" t="s">
        <v>387</v>
      </c>
      <c r="D131" s="57" t="s">
        <v>388</v>
      </c>
      <c r="F131" s="57" t="s">
        <v>24</v>
      </c>
      <c r="G131" s="57" t="s">
        <v>25</v>
      </c>
      <c r="H131" s="57" t="s">
        <v>26</v>
      </c>
      <c r="K131" s="57">
        <v>0.61</v>
      </c>
      <c r="N131" s="57">
        <v>1.22</v>
      </c>
      <c r="P131" s="57" t="s">
        <v>389</v>
      </c>
    </row>
    <row r="132" hidden="1">
      <c r="A132" s="57" t="s">
        <v>27</v>
      </c>
      <c r="B132" s="57" t="s">
        <v>21</v>
      </c>
      <c r="C132" s="57" t="s">
        <v>390</v>
      </c>
      <c r="D132" s="57" t="s">
        <v>391</v>
      </c>
      <c r="F132" s="57" t="s">
        <v>24</v>
      </c>
      <c r="G132" s="57" t="s">
        <v>25</v>
      </c>
      <c r="H132" s="57" t="s">
        <v>26</v>
      </c>
      <c r="K132" s="57">
        <v>0.61</v>
      </c>
      <c r="N132" s="57">
        <v>1.22</v>
      </c>
      <c r="P132" s="57" t="s">
        <v>392</v>
      </c>
    </row>
    <row r="133">
      <c r="A133" s="57" t="s">
        <v>20</v>
      </c>
      <c r="B133" s="57" t="s">
        <v>21</v>
      </c>
      <c r="C133" s="57" t="s">
        <v>393</v>
      </c>
      <c r="D133" s="57" t="s">
        <v>394</v>
      </c>
      <c r="F133" s="57" t="s">
        <v>24</v>
      </c>
      <c r="G133" s="57" t="s">
        <v>25</v>
      </c>
      <c r="H133" s="57" t="s">
        <v>26</v>
      </c>
      <c r="K133" s="57">
        <v>9.61</v>
      </c>
      <c r="N133" s="57">
        <v>19.22</v>
      </c>
      <c r="P133" s="58">
        <v>1.114E35</v>
      </c>
    </row>
    <row r="134">
      <c r="A134" s="57" t="s">
        <v>20</v>
      </c>
      <c r="B134" s="57" t="s">
        <v>21</v>
      </c>
      <c r="C134" s="57" t="s">
        <v>395</v>
      </c>
      <c r="D134" s="57" t="s">
        <v>396</v>
      </c>
      <c r="F134" s="57" t="s">
        <v>24</v>
      </c>
      <c r="G134" s="57" t="s">
        <v>25</v>
      </c>
      <c r="H134" s="57" t="s">
        <v>26</v>
      </c>
      <c r="K134" s="57">
        <v>15.62</v>
      </c>
      <c r="N134" s="57">
        <v>31.24</v>
      </c>
      <c r="P134" s="57" t="s">
        <v>397</v>
      </c>
    </row>
    <row r="135" hidden="1">
      <c r="A135" s="57" t="s">
        <v>27</v>
      </c>
      <c r="B135" s="57" t="s">
        <v>21</v>
      </c>
      <c r="C135" s="57" t="s">
        <v>398</v>
      </c>
      <c r="D135" s="57" t="s">
        <v>399</v>
      </c>
      <c r="F135" s="57" t="s">
        <v>24</v>
      </c>
      <c r="G135" s="57" t="s">
        <v>25</v>
      </c>
      <c r="H135" s="57" t="s">
        <v>26</v>
      </c>
      <c r="K135" s="57">
        <v>4.82</v>
      </c>
      <c r="N135" s="57">
        <v>9.63</v>
      </c>
      <c r="P135" s="57" t="s">
        <v>400</v>
      </c>
    </row>
    <row r="136">
      <c r="A136" s="57" t="s">
        <v>20</v>
      </c>
      <c r="B136" s="57" t="s">
        <v>21</v>
      </c>
      <c r="C136" s="57" t="s">
        <v>401</v>
      </c>
      <c r="D136" s="57" t="s">
        <v>402</v>
      </c>
      <c r="F136" s="57" t="s">
        <v>24</v>
      </c>
      <c r="G136" s="57" t="s">
        <v>25</v>
      </c>
      <c r="H136" s="57" t="s">
        <v>26</v>
      </c>
      <c r="K136" s="57">
        <v>4.22</v>
      </c>
      <c r="N136" s="57">
        <v>8.43</v>
      </c>
      <c r="P136" s="57" t="s">
        <v>403</v>
      </c>
    </row>
    <row r="137" hidden="1">
      <c r="A137" s="57" t="s">
        <v>27</v>
      </c>
      <c r="B137" s="57" t="s">
        <v>21</v>
      </c>
      <c r="C137" s="57" t="s">
        <v>404</v>
      </c>
      <c r="D137" s="57" t="s">
        <v>405</v>
      </c>
      <c r="F137" s="57" t="s">
        <v>24</v>
      </c>
      <c r="G137" s="57" t="s">
        <v>25</v>
      </c>
      <c r="H137" s="57" t="s">
        <v>26</v>
      </c>
      <c r="K137" s="57">
        <v>0.61</v>
      </c>
      <c r="N137" s="57">
        <v>1.22</v>
      </c>
      <c r="P137" s="57" t="s">
        <v>406</v>
      </c>
    </row>
    <row r="138" hidden="1">
      <c r="A138" s="57" t="s">
        <v>27</v>
      </c>
      <c r="B138" s="57" t="s">
        <v>21</v>
      </c>
      <c r="C138" s="57" t="s">
        <v>407</v>
      </c>
      <c r="D138" s="57" t="s">
        <v>408</v>
      </c>
      <c r="F138" s="57" t="s">
        <v>24</v>
      </c>
      <c r="G138" s="57" t="s">
        <v>25</v>
      </c>
      <c r="H138" s="57" t="s">
        <v>26</v>
      </c>
      <c r="K138" s="57">
        <v>0.61</v>
      </c>
      <c r="N138" s="57">
        <v>1.22</v>
      </c>
      <c r="P138" s="58">
        <v>1.16E34</v>
      </c>
    </row>
    <row r="139" hidden="1">
      <c r="A139" s="57" t="s">
        <v>27</v>
      </c>
      <c r="B139" s="57" t="s">
        <v>21</v>
      </c>
      <c r="C139" s="57" t="s">
        <v>409</v>
      </c>
      <c r="D139" s="57" t="s">
        <v>410</v>
      </c>
      <c r="F139" s="57" t="s">
        <v>24</v>
      </c>
      <c r="G139" s="57" t="s">
        <v>25</v>
      </c>
      <c r="H139" s="57" t="s">
        <v>26</v>
      </c>
      <c r="K139" s="57">
        <v>3.94</v>
      </c>
      <c r="N139" s="57">
        <v>7.88</v>
      </c>
      <c r="P139" s="57" t="s">
        <v>411</v>
      </c>
    </row>
    <row r="140">
      <c r="A140" s="57" t="s">
        <v>20</v>
      </c>
      <c r="B140" s="57" t="s">
        <v>21</v>
      </c>
      <c r="C140" s="57" t="s">
        <v>412</v>
      </c>
      <c r="D140" s="57" t="s">
        <v>413</v>
      </c>
      <c r="F140" s="57" t="s">
        <v>24</v>
      </c>
      <c r="G140" s="57" t="s">
        <v>25</v>
      </c>
      <c r="H140" s="57" t="s">
        <v>26</v>
      </c>
      <c r="K140" s="57">
        <v>11.58</v>
      </c>
      <c r="N140" s="57">
        <v>23.15</v>
      </c>
      <c r="P140" s="57" t="s">
        <v>414</v>
      </c>
    </row>
    <row r="141">
      <c r="A141" s="57" t="s">
        <v>20</v>
      </c>
      <c r="B141" s="57" t="s">
        <v>21</v>
      </c>
      <c r="C141" s="57" t="s">
        <v>415</v>
      </c>
      <c r="D141" s="57" t="s">
        <v>416</v>
      </c>
      <c r="F141" s="57" t="s">
        <v>24</v>
      </c>
      <c r="G141" s="57" t="s">
        <v>25</v>
      </c>
      <c r="H141" s="57" t="s">
        <v>26</v>
      </c>
      <c r="K141" s="57">
        <v>31.82</v>
      </c>
      <c r="N141" s="57">
        <v>63.64</v>
      </c>
      <c r="P141" s="57" t="s">
        <v>417</v>
      </c>
    </row>
    <row r="142">
      <c r="A142" s="57" t="s">
        <v>20</v>
      </c>
      <c r="B142" s="57" t="s">
        <v>21</v>
      </c>
      <c r="C142" s="57" t="s">
        <v>418</v>
      </c>
      <c r="D142" s="57" t="s">
        <v>419</v>
      </c>
      <c r="F142" s="57" t="s">
        <v>24</v>
      </c>
      <c r="G142" s="57" t="s">
        <v>25</v>
      </c>
      <c r="H142" s="57" t="s">
        <v>26</v>
      </c>
      <c r="K142" s="57">
        <v>6.33</v>
      </c>
      <c r="N142" s="57">
        <v>12.65</v>
      </c>
      <c r="P142" s="57" t="s">
        <v>420</v>
      </c>
    </row>
    <row r="143">
      <c r="A143" s="57" t="s">
        <v>20</v>
      </c>
      <c r="B143" s="57" t="s">
        <v>21</v>
      </c>
      <c r="C143" s="57" t="s">
        <v>421</v>
      </c>
      <c r="D143" s="57" t="s">
        <v>422</v>
      </c>
      <c r="F143" s="57" t="s">
        <v>24</v>
      </c>
      <c r="G143" s="57" t="s">
        <v>25</v>
      </c>
      <c r="H143" s="57" t="s">
        <v>26</v>
      </c>
      <c r="K143" s="57">
        <v>5.27</v>
      </c>
      <c r="N143" s="57">
        <v>10.53</v>
      </c>
      <c r="P143" s="57" t="s">
        <v>423</v>
      </c>
    </row>
    <row r="144" hidden="1">
      <c r="A144" s="57" t="s">
        <v>27</v>
      </c>
      <c r="B144" s="57" t="s">
        <v>21</v>
      </c>
      <c r="C144" s="57" t="s">
        <v>424</v>
      </c>
      <c r="D144" s="57" t="s">
        <v>425</v>
      </c>
      <c r="F144" s="57" t="s">
        <v>24</v>
      </c>
      <c r="G144" s="57" t="s">
        <v>25</v>
      </c>
      <c r="H144" s="57" t="s">
        <v>26</v>
      </c>
      <c r="K144" s="57">
        <v>0.61</v>
      </c>
      <c r="N144" s="57">
        <v>1.22</v>
      </c>
      <c r="P144" s="57" t="s">
        <v>426</v>
      </c>
    </row>
    <row r="145" hidden="1">
      <c r="A145" s="57" t="s">
        <v>27</v>
      </c>
      <c r="B145" s="57" t="s">
        <v>21</v>
      </c>
      <c r="C145" s="57" t="s">
        <v>427</v>
      </c>
      <c r="D145" s="57" t="s">
        <v>428</v>
      </c>
      <c r="F145" s="57" t="s">
        <v>24</v>
      </c>
      <c r="G145" s="57" t="s">
        <v>25</v>
      </c>
      <c r="H145" s="57" t="s">
        <v>26</v>
      </c>
      <c r="K145" s="57">
        <v>281.32</v>
      </c>
      <c r="N145" s="57">
        <v>562.63</v>
      </c>
      <c r="P145" s="57" t="s">
        <v>429</v>
      </c>
    </row>
    <row r="146">
      <c r="A146" s="57" t="s">
        <v>20</v>
      </c>
      <c r="B146" s="57" t="s">
        <v>21</v>
      </c>
      <c r="C146" s="57" t="s">
        <v>430</v>
      </c>
      <c r="D146" s="57" t="s">
        <v>431</v>
      </c>
      <c r="F146" s="57" t="s">
        <v>24</v>
      </c>
      <c r="G146" s="57" t="s">
        <v>25</v>
      </c>
      <c r="H146" s="57" t="s">
        <v>26</v>
      </c>
      <c r="K146" s="57">
        <v>6.41</v>
      </c>
      <c r="N146" s="57">
        <v>12.82</v>
      </c>
      <c r="P146" s="57" t="s">
        <v>432</v>
      </c>
    </row>
    <row r="147">
      <c r="A147" s="57" t="s">
        <v>20</v>
      </c>
      <c r="B147" s="57" t="s">
        <v>21</v>
      </c>
      <c r="C147" s="57" t="s">
        <v>433</v>
      </c>
      <c r="D147" s="57" t="s">
        <v>434</v>
      </c>
      <c r="F147" s="57" t="s">
        <v>24</v>
      </c>
      <c r="G147" s="57" t="s">
        <v>25</v>
      </c>
      <c r="H147" s="57" t="s">
        <v>26</v>
      </c>
      <c r="K147" s="57">
        <v>6.95</v>
      </c>
      <c r="N147" s="57">
        <v>13.89</v>
      </c>
      <c r="P147" s="57" t="s">
        <v>435</v>
      </c>
    </row>
    <row r="148">
      <c r="A148" s="57" t="s">
        <v>20</v>
      </c>
      <c r="B148" s="57" t="s">
        <v>21</v>
      </c>
      <c r="C148" s="57" t="s">
        <v>436</v>
      </c>
      <c r="D148" s="57" t="s">
        <v>437</v>
      </c>
      <c r="F148" s="57" t="s">
        <v>24</v>
      </c>
      <c r="G148" s="57" t="s">
        <v>25</v>
      </c>
      <c r="H148" s="57" t="s">
        <v>26</v>
      </c>
      <c r="K148" s="57">
        <v>446.16</v>
      </c>
      <c r="N148" s="57">
        <v>892.32</v>
      </c>
      <c r="P148" s="57" t="s">
        <v>438</v>
      </c>
    </row>
    <row r="149">
      <c r="A149" s="57" t="s">
        <v>20</v>
      </c>
      <c r="B149" s="57" t="s">
        <v>21</v>
      </c>
      <c r="C149" s="57" t="s">
        <v>439</v>
      </c>
      <c r="D149" s="57" t="s">
        <v>440</v>
      </c>
      <c r="F149" s="57" t="s">
        <v>24</v>
      </c>
      <c r="G149" s="57" t="s">
        <v>25</v>
      </c>
      <c r="H149" s="57" t="s">
        <v>26</v>
      </c>
      <c r="K149" s="57">
        <v>1.95</v>
      </c>
      <c r="N149" s="57">
        <v>3.89</v>
      </c>
      <c r="P149" s="57" t="s">
        <v>441</v>
      </c>
    </row>
    <row r="150">
      <c r="A150" s="57" t="s">
        <v>20</v>
      </c>
      <c r="B150" s="57" t="s">
        <v>21</v>
      </c>
      <c r="C150" s="57" t="s">
        <v>442</v>
      </c>
      <c r="D150" s="57" t="s">
        <v>443</v>
      </c>
      <c r="F150" s="57" t="s">
        <v>24</v>
      </c>
      <c r="G150" s="57" t="s">
        <v>25</v>
      </c>
      <c r="H150" s="57" t="s">
        <v>26</v>
      </c>
      <c r="K150" s="57">
        <v>2.05</v>
      </c>
      <c r="N150" s="57">
        <v>4.09</v>
      </c>
      <c r="P150" s="57" t="s">
        <v>444</v>
      </c>
    </row>
    <row r="151" hidden="1">
      <c r="A151" s="57" t="s">
        <v>27</v>
      </c>
      <c r="B151" s="57" t="s">
        <v>21</v>
      </c>
      <c r="C151" s="57" t="s">
        <v>445</v>
      </c>
      <c r="D151" s="57" t="s">
        <v>446</v>
      </c>
      <c r="F151" s="57" t="s">
        <v>24</v>
      </c>
      <c r="G151" s="57" t="s">
        <v>25</v>
      </c>
      <c r="H151" s="57" t="s">
        <v>26</v>
      </c>
      <c r="K151" s="57">
        <v>8.18</v>
      </c>
      <c r="N151" s="57">
        <v>16.35</v>
      </c>
      <c r="P151" s="57" t="s">
        <v>447</v>
      </c>
    </row>
    <row r="152">
      <c r="A152" s="57" t="s">
        <v>20</v>
      </c>
      <c r="B152" s="57" t="s">
        <v>21</v>
      </c>
      <c r="C152" s="57" t="s">
        <v>448</v>
      </c>
      <c r="D152" s="57" t="s">
        <v>449</v>
      </c>
      <c r="F152" s="57" t="s">
        <v>24</v>
      </c>
      <c r="G152" s="57" t="s">
        <v>25</v>
      </c>
      <c r="H152" s="57" t="s">
        <v>26</v>
      </c>
      <c r="K152" s="57">
        <v>9.18</v>
      </c>
      <c r="N152" s="57">
        <v>18.36</v>
      </c>
      <c r="P152" s="57" t="s">
        <v>450</v>
      </c>
    </row>
    <row r="153">
      <c r="A153" s="57" t="s">
        <v>20</v>
      </c>
      <c r="B153" s="57" t="s">
        <v>21</v>
      </c>
      <c r="C153" s="57" t="s">
        <v>451</v>
      </c>
      <c r="D153" s="57" t="s">
        <v>452</v>
      </c>
      <c r="F153" s="57" t="s">
        <v>24</v>
      </c>
      <c r="G153" s="57" t="s">
        <v>25</v>
      </c>
      <c r="H153" s="57" t="s">
        <v>26</v>
      </c>
      <c r="K153" s="57">
        <v>5.82</v>
      </c>
      <c r="N153" s="57">
        <v>11.64</v>
      </c>
      <c r="P153" s="57" t="s">
        <v>453</v>
      </c>
    </row>
    <row r="154">
      <c r="A154" s="57" t="s">
        <v>20</v>
      </c>
      <c r="B154" s="57" t="s">
        <v>21</v>
      </c>
      <c r="C154" s="57" t="s">
        <v>454</v>
      </c>
      <c r="D154" s="57" t="s">
        <v>455</v>
      </c>
      <c r="F154" s="57" t="s">
        <v>24</v>
      </c>
      <c r="G154" s="57" t="s">
        <v>25</v>
      </c>
      <c r="H154" s="57" t="s">
        <v>26</v>
      </c>
      <c r="K154" s="57">
        <v>5.35</v>
      </c>
      <c r="N154" s="57">
        <v>10.7</v>
      </c>
      <c r="P154" s="57" t="s">
        <v>456</v>
      </c>
    </row>
    <row r="155" hidden="1">
      <c r="A155" s="57" t="s">
        <v>27</v>
      </c>
      <c r="B155" s="57" t="s">
        <v>21</v>
      </c>
      <c r="C155" s="57" t="s">
        <v>457</v>
      </c>
      <c r="D155" s="57" t="s">
        <v>458</v>
      </c>
      <c r="F155" s="57" t="s">
        <v>24</v>
      </c>
      <c r="G155" s="57" t="s">
        <v>25</v>
      </c>
      <c r="H155" s="57" t="s">
        <v>26</v>
      </c>
      <c r="K155" s="57">
        <v>6.05</v>
      </c>
      <c r="N155" s="57">
        <v>12.09</v>
      </c>
      <c r="P155" s="57" t="s">
        <v>459</v>
      </c>
    </row>
    <row r="156" hidden="1">
      <c r="A156" s="57" t="s">
        <v>27</v>
      </c>
      <c r="B156" s="57" t="s">
        <v>21</v>
      </c>
      <c r="C156" s="57" t="s">
        <v>460</v>
      </c>
      <c r="D156" s="57" t="s">
        <v>461</v>
      </c>
      <c r="F156" s="57" t="s">
        <v>24</v>
      </c>
      <c r="G156" s="57" t="s">
        <v>25</v>
      </c>
      <c r="H156" s="57" t="s">
        <v>26</v>
      </c>
      <c r="K156" s="57">
        <v>4.53</v>
      </c>
      <c r="N156" s="57">
        <v>9.05</v>
      </c>
      <c r="P156" s="57">
        <v>876543.0</v>
      </c>
    </row>
    <row r="157" hidden="1">
      <c r="A157" s="57" t="s">
        <v>27</v>
      </c>
      <c r="B157" s="57" t="s">
        <v>21</v>
      </c>
      <c r="C157" s="57" t="s">
        <v>462</v>
      </c>
      <c r="D157" s="57" t="s">
        <v>463</v>
      </c>
      <c r="F157" s="57" t="s">
        <v>24</v>
      </c>
      <c r="G157" s="57" t="s">
        <v>25</v>
      </c>
      <c r="H157" s="57" t="s">
        <v>26</v>
      </c>
      <c r="K157" s="57">
        <v>50.81</v>
      </c>
      <c r="N157" s="57">
        <v>101.61</v>
      </c>
      <c r="P157" s="57" t="s">
        <v>464</v>
      </c>
    </row>
    <row r="158">
      <c r="A158" s="57" t="s">
        <v>20</v>
      </c>
      <c r="B158" s="57" t="s">
        <v>21</v>
      </c>
      <c r="C158" s="57" t="s">
        <v>465</v>
      </c>
      <c r="D158" s="57" t="s">
        <v>466</v>
      </c>
      <c r="F158" s="57" t="s">
        <v>24</v>
      </c>
      <c r="G158" s="57" t="s">
        <v>25</v>
      </c>
      <c r="H158" s="57" t="s">
        <v>26</v>
      </c>
      <c r="K158" s="57">
        <v>6.19</v>
      </c>
      <c r="N158" s="57">
        <v>12.37</v>
      </c>
      <c r="P158" s="57" t="s">
        <v>467</v>
      </c>
    </row>
    <row r="159">
      <c r="A159" s="57" t="s">
        <v>20</v>
      </c>
      <c r="B159" s="57" t="s">
        <v>21</v>
      </c>
      <c r="C159" s="57" t="s">
        <v>468</v>
      </c>
      <c r="D159" s="57" t="s">
        <v>469</v>
      </c>
      <c r="F159" s="57" t="s">
        <v>24</v>
      </c>
      <c r="G159" s="57" t="s">
        <v>25</v>
      </c>
      <c r="H159" s="57" t="s">
        <v>26</v>
      </c>
      <c r="K159" s="57">
        <v>6.19</v>
      </c>
      <c r="N159" s="57">
        <v>12.37</v>
      </c>
      <c r="P159" s="57" t="s">
        <v>470</v>
      </c>
    </row>
    <row r="160">
      <c r="A160" s="57" t="s">
        <v>20</v>
      </c>
      <c r="B160" s="57" t="s">
        <v>21</v>
      </c>
      <c r="C160" s="57" t="s">
        <v>471</v>
      </c>
      <c r="D160" s="57" t="s">
        <v>472</v>
      </c>
      <c r="F160" s="57" t="s">
        <v>24</v>
      </c>
      <c r="G160" s="57" t="s">
        <v>25</v>
      </c>
      <c r="H160" s="57" t="s">
        <v>26</v>
      </c>
      <c r="K160" s="57">
        <v>6.2</v>
      </c>
      <c r="N160" s="57">
        <v>12.4</v>
      </c>
      <c r="P160" s="57" t="s">
        <v>473</v>
      </c>
    </row>
    <row r="161" hidden="1">
      <c r="A161" s="57" t="s">
        <v>27</v>
      </c>
      <c r="B161" s="57" t="s">
        <v>21</v>
      </c>
      <c r="C161" s="57" t="s">
        <v>474</v>
      </c>
      <c r="D161" s="57" t="s">
        <v>475</v>
      </c>
      <c r="F161" s="57" t="s">
        <v>24</v>
      </c>
      <c r="G161" s="57" t="s">
        <v>25</v>
      </c>
      <c r="H161" s="57" t="s">
        <v>26</v>
      </c>
      <c r="K161" s="57">
        <v>6.19</v>
      </c>
      <c r="N161" s="57">
        <v>12.37</v>
      </c>
      <c r="P161" s="57" t="s">
        <v>476</v>
      </c>
    </row>
    <row r="162">
      <c r="A162" s="57" t="s">
        <v>20</v>
      </c>
      <c r="B162" s="57" t="s">
        <v>21</v>
      </c>
      <c r="C162" s="57" t="s">
        <v>477</v>
      </c>
      <c r="D162" s="57" t="s">
        <v>478</v>
      </c>
      <c r="F162" s="57" t="s">
        <v>24</v>
      </c>
      <c r="G162" s="57" t="s">
        <v>25</v>
      </c>
      <c r="H162" s="57" t="s">
        <v>26</v>
      </c>
      <c r="K162" s="57">
        <v>6.36</v>
      </c>
      <c r="N162" s="57">
        <v>12.72</v>
      </c>
      <c r="P162" s="57" t="s">
        <v>479</v>
      </c>
    </row>
    <row r="163">
      <c r="A163" s="57" t="s">
        <v>20</v>
      </c>
      <c r="B163" s="57" t="s">
        <v>21</v>
      </c>
      <c r="C163" s="57" t="s">
        <v>480</v>
      </c>
      <c r="D163" s="57" t="s">
        <v>481</v>
      </c>
      <c r="F163" s="57" t="s">
        <v>24</v>
      </c>
      <c r="G163" s="57" t="s">
        <v>25</v>
      </c>
      <c r="H163" s="57" t="s">
        <v>26</v>
      </c>
      <c r="K163" s="57">
        <v>6.19</v>
      </c>
      <c r="N163" s="57">
        <v>12.37</v>
      </c>
      <c r="P163" s="57" t="s">
        <v>482</v>
      </c>
    </row>
    <row r="164">
      <c r="A164" s="57" t="s">
        <v>20</v>
      </c>
      <c r="B164" s="57" t="s">
        <v>21</v>
      </c>
      <c r="C164" s="57" t="s">
        <v>483</v>
      </c>
      <c r="D164" s="57" t="s">
        <v>484</v>
      </c>
      <c r="F164" s="57" t="s">
        <v>24</v>
      </c>
      <c r="G164" s="57" t="s">
        <v>25</v>
      </c>
      <c r="H164" s="57" t="s">
        <v>26</v>
      </c>
      <c r="K164" s="57">
        <v>6.05</v>
      </c>
      <c r="N164" s="57">
        <v>12.09</v>
      </c>
      <c r="P164" s="57" t="s">
        <v>485</v>
      </c>
    </row>
    <row r="165">
      <c r="A165" s="57" t="s">
        <v>20</v>
      </c>
      <c r="B165" s="57" t="s">
        <v>21</v>
      </c>
      <c r="C165" s="57" t="s">
        <v>486</v>
      </c>
      <c r="D165" s="57" t="s">
        <v>487</v>
      </c>
      <c r="F165" s="57" t="s">
        <v>24</v>
      </c>
      <c r="G165" s="57" t="s">
        <v>25</v>
      </c>
      <c r="H165" s="57" t="s">
        <v>26</v>
      </c>
      <c r="K165" s="57">
        <v>8.85</v>
      </c>
      <c r="N165" s="57">
        <v>17.7</v>
      </c>
      <c r="P165" s="57" t="s">
        <v>488</v>
      </c>
    </row>
    <row r="166" hidden="1">
      <c r="A166" s="57" t="s">
        <v>27</v>
      </c>
      <c r="B166" s="57" t="s">
        <v>21</v>
      </c>
      <c r="C166" s="57" t="s">
        <v>489</v>
      </c>
      <c r="D166" s="57" t="s">
        <v>490</v>
      </c>
      <c r="F166" s="57" t="s">
        <v>24</v>
      </c>
      <c r="G166" s="57" t="s">
        <v>25</v>
      </c>
      <c r="H166" s="57" t="s">
        <v>26</v>
      </c>
      <c r="K166" s="57">
        <v>6.67</v>
      </c>
      <c r="N166" s="57">
        <v>13.33</v>
      </c>
      <c r="P166" s="57" t="s">
        <v>491</v>
      </c>
    </row>
    <row r="167">
      <c r="A167" s="57" t="s">
        <v>20</v>
      </c>
      <c r="B167" s="57" t="s">
        <v>21</v>
      </c>
      <c r="C167" s="57" t="s">
        <v>492</v>
      </c>
      <c r="D167" s="57" t="s">
        <v>493</v>
      </c>
      <c r="F167" s="57" t="s">
        <v>24</v>
      </c>
      <c r="G167" s="57" t="s">
        <v>25</v>
      </c>
      <c r="H167" s="57" t="s">
        <v>26</v>
      </c>
      <c r="K167" s="57">
        <v>3.59</v>
      </c>
      <c r="N167" s="57">
        <v>7.17</v>
      </c>
      <c r="P167" s="57" t="s">
        <v>494</v>
      </c>
    </row>
    <row r="168">
      <c r="A168" s="57" t="s">
        <v>20</v>
      </c>
      <c r="B168" s="57" t="s">
        <v>21</v>
      </c>
      <c r="C168" s="57" t="s">
        <v>495</v>
      </c>
      <c r="D168" s="57" t="s">
        <v>496</v>
      </c>
      <c r="F168" s="57" t="s">
        <v>24</v>
      </c>
      <c r="G168" s="57" t="s">
        <v>25</v>
      </c>
      <c r="H168" s="57" t="s">
        <v>26</v>
      </c>
      <c r="K168" s="57">
        <v>2.43</v>
      </c>
      <c r="N168" s="57">
        <v>4.86</v>
      </c>
      <c r="P168" s="57" t="s">
        <v>497</v>
      </c>
    </row>
    <row r="169">
      <c r="A169" s="57" t="s">
        <v>20</v>
      </c>
      <c r="B169" s="57" t="s">
        <v>21</v>
      </c>
      <c r="C169" s="57" t="s">
        <v>498</v>
      </c>
      <c r="D169" s="57" t="s">
        <v>499</v>
      </c>
      <c r="F169" s="57" t="s">
        <v>24</v>
      </c>
      <c r="G169" s="57" t="s">
        <v>25</v>
      </c>
      <c r="H169" s="57" t="s">
        <v>26</v>
      </c>
      <c r="K169" s="57">
        <v>41.38</v>
      </c>
      <c r="N169" s="57">
        <v>82.75</v>
      </c>
      <c r="P169" s="57" t="s">
        <v>500</v>
      </c>
    </row>
    <row r="170" hidden="1">
      <c r="A170" s="57" t="s">
        <v>27</v>
      </c>
      <c r="B170" s="57" t="s">
        <v>21</v>
      </c>
      <c r="C170" s="57" t="s">
        <v>501</v>
      </c>
      <c r="D170" s="57" t="s">
        <v>502</v>
      </c>
      <c r="F170" s="57" t="s">
        <v>24</v>
      </c>
      <c r="G170" s="57" t="s">
        <v>25</v>
      </c>
      <c r="H170" s="57" t="s">
        <v>26</v>
      </c>
      <c r="K170" s="57">
        <v>5.27</v>
      </c>
      <c r="N170" s="57">
        <v>10.53</v>
      </c>
      <c r="P170" s="57" t="s">
        <v>503</v>
      </c>
    </row>
    <row r="171">
      <c r="A171" s="57" t="s">
        <v>20</v>
      </c>
      <c r="B171" s="57" t="s">
        <v>21</v>
      </c>
      <c r="C171" s="57" t="s">
        <v>504</v>
      </c>
      <c r="D171" s="57" t="s">
        <v>505</v>
      </c>
      <c r="F171" s="57" t="s">
        <v>24</v>
      </c>
      <c r="G171" s="57" t="s">
        <v>25</v>
      </c>
      <c r="H171" s="57" t="s">
        <v>26</v>
      </c>
      <c r="K171" s="57">
        <v>41.38</v>
      </c>
      <c r="N171" s="57">
        <v>82.75</v>
      </c>
      <c r="P171" s="57" t="s">
        <v>506</v>
      </c>
    </row>
    <row r="172" hidden="1">
      <c r="A172" s="57" t="s">
        <v>27</v>
      </c>
      <c r="B172" s="57" t="s">
        <v>21</v>
      </c>
      <c r="C172" s="57" t="s">
        <v>507</v>
      </c>
      <c r="D172" s="57" t="s">
        <v>508</v>
      </c>
      <c r="F172" s="57" t="s">
        <v>24</v>
      </c>
      <c r="G172" s="57" t="s">
        <v>25</v>
      </c>
      <c r="H172" s="57" t="s">
        <v>26</v>
      </c>
      <c r="K172" s="57">
        <v>41.38</v>
      </c>
      <c r="N172" s="57">
        <v>82.75</v>
      </c>
      <c r="P172" s="57" t="s">
        <v>509</v>
      </c>
    </row>
    <row r="173">
      <c r="A173" s="57" t="s">
        <v>20</v>
      </c>
      <c r="B173" s="57" t="s">
        <v>21</v>
      </c>
      <c r="C173" s="57" t="s">
        <v>510</v>
      </c>
      <c r="D173" s="57" t="s">
        <v>511</v>
      </c>
      <c r="F173" s="57" t="s">
        <v>24</v>
      </c>
      <c r="G173" s="57" t="s">
        <v>25</v>
      </c>
      <c r="H173" s="57" t="s">
        <v>26</v>
      </c>
      <c r="K173" s="57">
        <v>41.38</v>
      </c>
      <c r="N173" s="57">
        <v>82.75</v>
      </c>
      <c r="P173" s="58">
        <v>6.21E34</v>
      </c>
    </row>
    <row r="174">
      <c r="A174" s="57" t="s">
        <v>20</v>
      </c>
      <c r="B174" s="57" t="s">
        <v>21</v>
      </c>
      <c r="C174" s="57" t="s">
        <v>512</v>
      </c>
      <c r="D174" s="57" t="s">
        <v>513</v>
      </c>
      <c r="F174" s="57" t="s">
        <v>24</v>
      </c>
      <c r="G174" s="57" t="s">
        <v>25</v>
      </c>
      <c r="H174" s="57" t="s">
        <v>26</v>
      </c>
      <c r="K174" s="57">
        <v>51.56</v>
      </c>
      <c r="N174" s="57">
        <v>103.11</v>
      </c>
      <c r="P174" s="57" t="s">
        <v>514</v>
      </c>
    </row>
    <row r="175" hidden="1">
      <c r="A175" s="57" t="s">
        <v>27</v>
      </c>
      <c r="B175" s="57" t="s">
        <v>21</v>
      </c>
      <c r="C175" s="57" t="s">
        <v>515</v>
      </c>
      <c r="D175" s="57" t="s">
        <v>516</v>
      </c>
      <c r="F175" s="57" t="s">
        <v>24</v>
      </c>
      <c r="G175" s="57" t="s">
        <v>25</v>
      </c>
      <c r="H175" s="57" t="s">
        <v>26</v>
      </c>
      <c r="K175" s="57">
        <v>126.09</v>
      </c>
      <c r="N175" s="57">
        <v>252.18</v>
      </c>
      <c r="P175" s="57" t="s">
        <v>517</v>
      </c>
    </row>
    <row r="176">
      <c r="A176" s="57" t="s">
        <v>20</v>
      </c>
      <c r="B176" s="57" t="s">
        <v>21</v>
      </c>
      <c r="C176" s="57" t="s">
        <v>518</v>
      </c>
      <c r="D176" s="57" t="s">
        <v>519</v>
      </c>
      <c r="F176" s="57" t="s">
        <v>24</v>
      </c>
      <c r="G176" s="57" t="s">
        <v>25</v>
      </c>
      <c r="H176" s="57" t="s">
        <v>26</v>
      </c>
      <c r="K176" s="57">
        <v>2.55</v>
      </c>
      <c r="N176" s="57">
        <v>5.09</v>
      </c>
      <c r="P176" s="57" t="s">
        <v>520</v>
      </c>
    </row>
    <row r="177">
      <c r="A177" s="57" t="s">
        <v>20</v>
      </c>
      <c r="B177" s="57" t="s">
        <v>21</v>
      </c>
      <c r="C177" s="57" t="s">
        <v>521</v>
      </c>
      <c r="D177" s="57" t="s">
        <v>522</v>
      </c>
      <c r="F177" s="57" t="s">
        <v>24</v>
      </c>
      <c r="G177" s="57" t="s">
        <v>25</v>
      </c>
      <c r="H177" s="57" t="s">
        <v>26</v>
      </c>
      <c r="K177" s="57">
        <v>1.58</v>
      </c>
      <c r="N177" s="57">
        <v>3.15</v>
      </c>
      <c r="P177" s="57" t="s">
        <v>523</v>
      </c>
    </row>
    <row r="178" hidden="1">
      <c r="A178" s="57" t="s">
        <v>27</v>
      </c>
      <c r="B178" s="57" t="s">
        <v>21</v>
      </c>
      <c r="C178" s="57" t="s">
        <v>524</v>
      </c>
      <c r="D178" s="57" t="s">
        <v>525</v>
      </c>
      <c r="F178" s="57" t="s">
        <v>24</v>
      </c>
      <c r="G178" s="57" t="s">
        <v>25</v>
      </c>
      <c r="H178" s="57" t="s">
        <v>26</v>
      </c>
      <c r="K178" s="57">
        <v>0.61</v>
      </c>
      <c r="N178" s="57">
        <v>1.22</v>
      </c>
      <c r="P178" s="57" t="s">
        <v>526</v>
      </c>
    </row>
    <row r="179" hidden="1">
      <c r="A179" s="57" t="s">
        <v>27</v>
      </c>
      <c r="B179" s="57" t="s">
        <v>21</v>
      </c>
      <c r="C179" s="57" t="s">
        <v>527</v>
      </c>
      <c r="D179" s="57" t="s">
        <v>528</v>
      </c>
      <c r="F179" s="57" t="s">
        <v>24</v>
      </c>
      <c r="G179" s="57" t="s">
        <v>25</v>
      </c>
      <c r="H179" s="57" t="s">
        <v>26</v>
      </c>
      <c r="K179" s="57">
        <v>5.34</v>
      </c>
      <c r="N179" s="57">
        <v>10.68</v>
      </c>
      <c r="P179" s="57" t="s">
        <v>529</v>
      </c>
    </row>
    <row r="180" hidden="1">
      <c r="A180" s="57" t="s">
        <v>27</v>
      </c>
      <c r="B180" s="57" t="s">
        <v>21</v>
      </c>
      <c r="C180" s="57" t="s">
        <v>530</v>
      </c>
      <c r="D180" s="57" t="s">
        <v>531</v>
      </c>
      <c r="F180" s="57" t="s">
        <v>24</v>
      </c>
      <c r="G180" s="57" t="s">
        <v>25</v>
      </c>
      <c r="H180" s="57" t="s">
        <v>26</v>
      </c>
      <c r="K180" s="57">
        <v>0.61</v>
      </c>
      <c r="N180" s="57">
        <v>1.22</v>
      </c>
      <c r="P180" s="57" t="s">
        <v>532</v>
      </c>
    </row>
    <row r="181">
      <c r="A181" s="57" t="s">
        <v>20</v>
      </c>
      <c r="B181" s="57" t="s">
        <v>21</v>
      </c>
      <c r="C181" s="57" t="s">
        <v>533</v>
      </c>
      <c r="D181" s="57" t="s">
        <v>534</v>
      </c>
      <c r="F181" s="57" t="s">
        <v>24</v>
      </c>
      <c r="G181" s="57" t="s">
        <v>25</v>
      </c>
      <c r="H181" s="57" t="s">
        <v>26</v>
      </c>
      <c r="K181" s="57">
        <v>9.87</v>
      </c>
      <c r="N181" s="57">
        <v>19.73</v>
      </c>
      <c r="P181" s="57" t="s">
        <v>535</v>
      </c>
    </row>
    <row r="182" hidden="1">
      <c r="A182" s="57" t="s">
        <v>27</v>
      </c>
      <c r="B182" s="57" t="s">
        <v>21</v>
      </c>
      <c r="C182" s="57" t="s">
        <v>536</v>
      </c>
      <c r="D182" s="57" t="s">
        <v>537</v>
      </c>
      <c r="F182" s="57" t="s">
        <v>24</v>
      </c>
      <c r="G182" s="57" t="s">
        <v>25</v>
      </c>
      <c r="H182" s="57" t="s">
        <v>26</v>
      </c>
      <c r="K182" s="57">
        <v>0.61</v>
      </c>
      <c r="N182" s="57">
        <v>1.22</v>
      </c>
      <c r="P182" s="57" t="s">
        <v>538</v>
      </c>
    </row>
    <row r="183" hidden="1">
      <c r="A183" s="57" t="s">
        <v>27</v>
      </c>
      <c r="B183" s="57" t="s">
        <v>21</v>
      </c>
      <c r="C183" s="57" t="s">
        <v>539</v>
      </c>
      <c r="D183" s="57" t="s">
        <v>540</v>
      </c>
      <c r="F183" s="57" t="s">
        <v>24</v>
      </c>
      <c r="G183" s="57" t="s">
        <v>25</v>
      </c>
      <c r="H183" s="57" t="s">
        <v>26</v>
      </c>
      <c r="K183" s="57">
        <v>0.61</v>
      </c>
      <c r="N183" s="57">
        <v>1.22</v>
      </c>
      <c r="P183" s="57" t="s">
        <v>541</v>
      </c>
    </row>
    <row r="184">
      <c r="A184" s="57" t="s">
        <v>20</v>
      </c>
      <c r="B184" s="57" t="s">
        <v>21</v>
      </c>
      <c r="C184" s="57" t="s">
        <v>542</v>
      </c>
      <c r="D184" s="57" t="s">
        <v>543</v>
      </c>
      <c r="F184" s="57" t="s">
        <v>24</v>
      </c>
      <c r="G184" s="57" t="s">
        <v>25</v>
      </c>
      <c r="H184" s="57" t="s">
        <v>26</v>
      </c>
      <c r="K184" s="57">
        <v>6.97</v>
      </c>
      <c r="N184" s="57">
        <v>13.93</v>
      </c>
      <c r="P184" s="57" t="s">
        <v>544</v>
      </c>
    </row>
    <row r="185">
      <c r="A185" s="57" t="s">
        <v>20</v>
      </c>
      <c r="B185" s="57" t="s">
        <v>21</v>
      </c>
      <c r="C185" s="57" t="s">
        <v>545</v>
      </c>
      <c r="D185" s="57" t="s">
        <v>546</v>
      </c>
      <c r="F185" s="57" t="s">
        <v>24</v>
      </c>
      <c r="G185" s="57" t="s">
        <v>25</v>
      </c>
      <c r="H185" s="57" t="s">
        <v>26</v>
      </c>
      <c r="K185" s="57">
        <v>11.14</v>
      </c>
      <c r="N185" s="57">
        <v>22.28</v>
      </c>
      <c r="P185" s="57" t="s">
        <v>547</v>
      </c>
    </row>
    <row r="186" hidden="1">
      <c r="A186" s="57" t="s">
        <v>27</v>
      </c>
      <c r="B186" s="57" t="s">
        <v>21</v>
      </c>
      <c r="C186" s="57" t="s">
        <v>548</v>
      </c>
      <c r="D186" s="57" t="s">
        <v>549</v>
      </c>
      <c r="F186" s="57" t="s">
        <v>24</v>
      </c>
      <c r="G186" s="57" t="s">
        <v>25</v>
      </c>
      <c r="H186" s="57" t="s">
        <v>26</v>
      </c>
      <c r="K186" s="57">
        <v>0.61</v>
      </c>
      <c r="N186" s="57">
        <v>1.22</v>
      </c>
      <c r="P186" s="57" t="s">
        <v>550</v>
      </c>
    </row>
    <row r="187" hidden="1">
      <c r="A187" s="57" t="s">
        <v>27</v>
      </c>
      <c r="B187" s="57" t="s">
        <v>21</v>
      </c>
      <c r="C187" s="57" t="s">
        <v>551</v>
      </c>
      <c r="D187" s="57" t="s">
        <v>552</v>
      </c>
      <c r="F187" s="57" t="s">
        <v>24</v>
      </c>
      <c r="G187" s="57" t="s">
        <v>25</v>
      </c>
      <c r="H187" s="57" t="s">
        <v>26</v>
      </c>
      <c r="K187" s="57">
        <v>0.61</v>
      </c>
      <c r="N187" s="57">
        <v>1.22</v>
      </c>
      <c r="P187" s="57" t="s">
        <v>553</v>
      </c>
    </row>
    <row r="188">
      <c r="A188" s="57" t="s">
        <v>20</v>
      </c>
      <c r="B188" s="57" t="s">
        <v>21</v>
      </c>
      <c r="C188" s="57" t="s">
        <v>554</v>
      </c>
      <c r="D188" s="57" t="s">
        <v>555</v>
      </c>
      <c r="F188" s="57" t="s">
        <v>24</v>
      </c>
      <c r="G188" s="57" t="s">
        <v>25</v>
      </c>
      <c r="H188" s="57" t="s">
        <v>26</v>
      </c>
      <c r="K188" s="57">
        <v>14.97</v>
      </c>
      <c r="N188" s="57">
        <v>29.94</v>
      </c>
      <c r="P188" s="57" t="s">
        <v>556</v>
      </c>
    </row>
    <row r="189">
      <c r="A189" s="57" t="s">
        <v>20</v>
      </c>
      <c r="B189" s="57" t="s">
        <v>21</v>
      </c>
      <c r="C189" s="57" t="s">
        <v>557</v>
      </c>
      <c r="D189" s="57" t="s">
        <v>558</v>
      </c>
      <c r="F189" s="57" t="s">
        <v>24</v>
      </c>
      <c r="G189" s="57" t="s">
        <v>25</v>
      </c>
      <c r="H189" s="57" t="s">
        <v>26</v>
      </c>
      <c r="K189" s="57">
        <v>12.25</v>
      </c>
      <c r="N189" s="57">
        <v>24.5</v>
      </c>
      <c r="P189" s="57" t="s">
        <v>559</v>
      </c>
    </row>
    <row r="190">
      <c r="A190" s="57" t="s">
        <v>20</v>
      </c>
      <c r="B190" s="57" t="s">
        <v>21</v>
      </c>
      <c r="C190" s="57" t="s">
        <v>560</v>
      </c>
      <c r="D190" s="57" t="s">
        <v>561</v>
      </c>
      <c r="F190" s="57" t="s">
        <v>24</v>
      </c>
      <c r="G190" s="57" t="s">
        <v>25</v>
      </c>
      <c r="H190" s="57" t="s">
        <v>26</v>
      </c>
      <c r="K190" s="57">
        <v>9.54</v>
      </c>
      <c r="N190" s="57">
        <v>19.07</v>
      </c>
      <c r="P190" s="57" t="s">
        <v>562</v>
      </c>
    </row>
    <row r="191" hidden="1">
      <c r="A191" s="57" t="s">
        <v>27</v>
      </c>
      <c r="B191" s="57" t="s">
        <v>21</v>
      </c>
      <c r="C191" s="57" t="s">
        <v>563</v>
      </c>
      <c r="D191" s="57" t="s">
        <v>564</v>
      </c>
      <c r="F191" s="57" t="s">
        <v>24</v>
      </c>
      <c r="G191" s="57" t="s">
        <v>25</v>
      </c>
      <c r="H191" s="57" t="s">
        <v>26</v>
      </c>
      <c r="K191" s="57">
        <v>0.61</v>
      </c>
      <c r="N191" s="57">
        <v>1.22</v>
      </c>
      <c r="P191" s="57" t="s">
        <v>565</v>
      </c>
    </row>
    <row r="192" hidden="1">
      <c r="A192" s="57" t="s">
        <v>27</v>
      </c>
      <c r="B192" s="57" t="s">
        <v>21</v>
      </c>
      <c r="C192" s="57" t="s">
        <v>566</v>
      </c>
      <c r="D192" s="57" t="s">
        <v>567</v>
      </c>
      <c r="F192" s="57" t="s">
        <v>24</v>
      </c>
      <c r="G192" s="57" t="s">
        <v>25</v>
      </c>
      <c r="H192" s="57" t="s">
        <v>26</v>
      </c>
      <c r="K192" s="57">
        <v>0.61</v>
      </c>
      <c r="N192" s="57">
        <v>1.22</v>
      </c>
      <c r="P192" s="57" t="s">
        <v>568</v>
      </c>
    </row>
    <row r="193">
      <c r="A193" s="57" t="s">
        <v>20</v>
      </c>
      <c r="B193" s="57" t="s">
        <v>21</v>
      </c>
      <c r="C193" s="57" t="s">
        <v>569</v>
      </c>
      <c r="D193" s="57" t="s">
        <v>570</v>
      </c>
      <c r="F193" s="57" t="s">
        <v>24</v>
      </c>
      <c r="G193" s="57" t="s">
        <v>25</v>
      </c>
      <c r="H193" s="57" t="s">
        <v>26</v>
      </c>
      <c r="K193" s="57">
        <v>13.62</v>
      </c>
      <c r="N193" s="57">
        <v>27.24</v>
      </c>
      <c r="P193" s="57" t="s">
        <v>571</v>
      </c>
    </row>
    <row r="194" hidden="1">
      <c r="A194" s="57" t="s">
        <v>27</v>
      </c>
      <c r="B194" s="57" t="s">
        <v>21</v>
      </c>
      <c r="C194" s="57" t="s">
        <v>572</v>
      </c>
      <c r="D194" s="57" t="s">
        <v>573</v>
      </c>
      <c r="F194" s="57" t="s">
        <v>24</v>
      </c>
      <c r="G194" s="57" t="s">
        <v>25</v>
      </c>
      <c r="H194" s="57" t="s">
        <v>26</v>
      </c>
      <c r="K194" s="57">
        <v>0.61</v>
      </c>
      <c r="N194" s="57">
        <v>1.22</v>
      </c>
      <c r="P194" s="57" t="s">
        <v>574</v>
      </c>
    </row>
    <row r="195" hidden="1">
      <c r="A195" s="57" t="s">
        <v>27</v>
      </c>
      <c r="B195" s="57" t="s">
        <v>21</v>
      </c>
      <c r="C195" s="57" t="s">
        <v>575</v>
      </c>
      <c r="D195" s="57" t="s">
        <v>576</v>
      </c>
      <c r="F195" s="57" t="s">
        <v>24</v>
      </c>
      <c r="G195" s="57" t="s">
        <v>25</v>
      </c>
      <c r="H195" s="57" t="s">
        <v>26</v>
      </c>
      <c r="K195" s="57">
        <v>12.11</v>
      </c>
      <c r="N195" s="57">
        <v>24.22</v>
      </c>
      <c r="P195" s="57" t="s">
        <v>577</v>
      </c>
    </row>
    <row r="196" hidden="1">
      <c r="A196" s="57" t="s">
        <v>27</v>
      </c>
      <c r="B196" s="57" t="s">
        <v>21</v>
      </c>
      <c r="C196" s="57" t="s">
        <v>578</v>
      </c>
      <c r="D196" s="57" t="s">
        <v>579</v>
      </c>
      <c r="F196" s="57" t="s">
        <v>24</v>
      </c>
      <c r="G196" s="57" t="s">
        <v>25</v>
      </c>
      <c r="H196" s="57" t="s">
        <v>26</v>
      </c>
      <c r="K196" s="57">
        <v>0.61</v>
      </c>
      <c r="N196" s="57">
        <v>1.22</v>
      </c>
      <c r="P196" s="57" t="s">
        <v>580</v>
      </c>
    </row>
    <row r="197" hidden="1">
      <c r="A197" s="57" t="s">
        <v>27</v>
      </c>
      <c r="B197" s="57" t="s">
        <v>21</v>
      </c>
      <c r="C197" s="57" t="s">
        <v>581</v>
      </c>
      <c r="D197" s="57" t="s">
        <v>582</v>
      </c>
      <c r="F197" s="57" t="s">
        <v>24</v>
      </c>
      <c r="G197" s="57" t="s">
        <v>25</v>
      </c>
      <c r="H197" s="57" t="s">
        <v>26</v>
      </c>
      <c r="K197" s="57">
        <v>0.61</v>
      </c>
      <c r="N197" s="57">
        <v>1.22</v>
      </c>
      <c r="P197" s="57" t="s">
        <v>583</v>
      </c>
    </row>
    <row r="198">
      <c r="A198" s="57" t="s">
        <v>20</v>
      </c>
      <c r="B198" s="57" t="s">
        <v>21</v>
      </c>
      <c r="C198" s="57" t="s">
        <v>584</v>
      </c>
      <c r="D198" s="57" t="s">
        <v>585</v>
      </c>
      <c r="F198" s="57" t="s">
        <v>24</v>
      </c>
      <c r="G198" s="57" t="s">
        <v>25</v>
      </c>
      <c r="H198" s="57" t="s">
        <v>26</v>
      </c>
      <c r="K198" s="57">
        <v>12.08</v>
      </c>
      <c r="N198" s="57">
        <v>24.16</v>
      </c>
      <c r="P198" s="57" t="s">
        <v>586</v>
      </c>
    </row>
    <row r="199">
      <c r="A199" s="57" t="s">
        <v>20</v>
      </c>
      <c r="B199" s="57" t="s">
        <v>21</v>
      </c>
      <c r="C199" s="57" t="s">
        <v>587</v>
      </c>
      <c r="D199" s="57" t="s">
        <v>588</v>
      </c>
      <c r="F199" s="57" t="s">
        <v>24</v>
      </c>
      <c r="G199" s="57" t="s">
        <v>25</v>
      </c>
      <c r="H199" s="57" t="s">
        <v>26</v>
      </c>
      <c r="K199" s="57">
        <v>12.25</v>
      </c>
      <c r="N199" s="57">
        <v>24.5</v>
      </c>
      <c r="P199" s="57" t="s">
        <v>589</v>
      </c>
    </row>
    <row r="200">
      <c r="A200" s="57" t="s">
        <v>20</v>
      </c>
      <c r="B200" s="57" t="s">
        <v>21</v>
      </c>
      <c r="C200" s="57" t="s">
        <v>590</v>
      </c>
      <c r="D200" s="57" t="s">
        <v>591</v>
      </c>
      <c r="F200" s="57" t="s">
        <v>24</v>
      </c>
      <c r="G200" s="57" t="s">
        <v>25</v>
      </c>
      <c r="H200" s="57" t="s">
        <v>26</v>
      </c>
      <c r="K200" s="57">
        <v>14.55</v>
      </c>
      <c r="N200" s="57">
        <v>29.1</v>
      </c>
      <c r="P200" s="57" t="s">
        <v>592</v>
      </c>
    </row>
    <row r="201">
      <c r="A201" s="57" t="s">
        <v>20</v>
      </c>
      <c r="B201" s="57" t="s">
        <v>21</v>
      </c>
      <c r="C201" s="57" t="s">
        <v>593</v>
      </c>
      <c r="D201" s="57" t="s">
        <v>594</v>
      </c>
      <c r="F201" s="57" t="s">
        <v>24</v>
      </c>
      <c r="G201" s="57" t="s">
        <v>25</v>
      </c>
      <c r="H201" s="57" t="s">
        <v>26</v>
      </c>
      <c r="K201" s="57">
        <v>27.23</v>
      </c>
      <c r="N201" s="57">
        <v>54.46</v>
      </c>
      <c r="P201" s="57" t="s">
        <v>595</v>
      </c>
    </row>
    <row r="202" hidden="1">
      <c r="A202" s="57" t="s">
        <v>27</v>
      </c>
      <c r="B202" s="57" t="s">
        <v>21</v>
      </c>
      <c r="C202" s="57" t="s">
        <v>596</v>
      </c>
      <c r="D202" s="57" t="s">
        <v>597</v>
      </c>
      <c r="F202" s="57" t="s">
        <v>24</v>
      </c>
      <c r="G202" s="57" t="s">
        <v>25</v>
      </c>
      <c r="H202" s="57" t="s">
        <v>26</v>
      </c>
      <c r="K202" s="57">
        <v>14.55</v>
      </c>
      <c r="N202" s="57">
        <v>29.1</v>
      </c>
      <c r="P202" s="57" t="s">
        <v>598</v>
      </c>
    </row>
    <row r="203" hidden="1">
      <c r="A203" s="57" t="s">
        <v>27</v>
      </c>
      <c r="B203" s="57" t="s">
        <v>21</v>
      </c>
      <c r="C203" s="57" t="s">
        <v>599</v>
      </c>
      <c r="D203" s="57" t="s">
        <v>600</v>
      </c>
      <c r="F203" s="57" t="s">
        <v>24</v>
      </c>
      <c r="G203" s="57" t="s">
        <v>25</v>
      </c>
      <c r="H203" s="57" t="s">
        <v>26</v>
      </c>
      <c r="K203" s="57">
        <v>14.55</v>
      </c>
      <c r="N203" s="57">
        <v>29.1</v>
      </c>
      <c r="P203" s="57" t="s">
        <v>601</v>
      </c>
    </row>
    <row r="204">
      <c r="A204" s="57" t="s">
        <v>20</v>
      </c>
      <c r="B204" s="57" t="s">
        <v>21</v>
      </c>
      <c r="C204" s="57" t="s">
        <v>602</v>
      </c>
      <c r="D204" s="57" t="s">
        <v>603</v>
      </c>
      <c r="F204" s="57" t="s">
        <v>24</v>
      </c>
      <c r="G204" s="57" t="s">
        <v>25</v>
      </c>
      <c r="H204" s="57" t="s">
        <v>26</v>
      </c>
      <c r="K204" s="57">
        <v>14.55</v>
      </c>
      <c r="N204" s="57">
        <v>29.1</v>
      </c>
      <c r="P204" s="57" t="s">
        <v>604</v>
      </c>
    </row>
    <row r="205" hidden="1">
      <c r="A205" s="57" t="s">
        <v>27</v>
      </c>
      <c r="B205" s="57" t="s">
        <v>21</v>
      </c>
      <c r="C205" s="57" t="s">
        <v>605</v>
      </c>
      <c r="D205" s="57" t="s">
        <v>606</v>
      </c>
      <c r="F205" s="57" t="s">
        <v>24</v>
      </c>
      <c r="G205" s="57" t="s">
        <v>25</v>
      </c>
      <c r="H205" s="57" t="s">
        <v>26</v>
      </c>
      <c r="K205" s="57">
        <v>14.55</v>
      </c>
      <c r="N205" s="57">
        <v>29.1</v>
      </c>
      <c r="P205" s="57" t="s">
        <v>607</v>
      </c>
    </row>
    <row r="206">
      <c r="A206" s="57" t="s">
        <v>20</v>
      </c>
      <c r="B206" s="57" t="s">
        <v>21</v>
      </c>
      <c r="C206" s="57" t="s">
        <v>608</v>
      </c>
      <c r="D206" s="57" t="s">
        <v>609</v>
      </c>
      <c r="F206" s="57" t="s">
        <v>24</v>
      </c>
      <c r="G206" s="57" t="s">
        <v>25</v>
      </c>
      <c r="H206" s="57" t="s">
        <v>26</v>
      </c>
      <c r="K206" s="57">
        <v>9.1</v>
      </c>
      <c r="N206" s="57">
        <v>18.19</v>
      </c>
      <c r="P206" s="57" t="s">
        <v>610</v>
      </c>
    </row>
    <row r="207">
      <c r="A207" s="57" t="s">
        <v>20</v>
      </c>
      <c r="B207" s="57" t="s">
        <v>21</v>
      </c>
      <c r="C207" s="57" t="s">
        <v>611</v>
      </c>
      <c r="D207" s="57" t="s">
        <v>612</v>
      </c>
      <c r="F207" s="57" t="s">
        <v>24</v>
      </c>
      <c r="G207" s="57" t="s">
        <v>25</v>
      </c>
      <c r="H207" s="57" t="s">
        <v>26</v>
      </c>
      <c r="K207" s="57">
        <v>14.55</v>
      </c>
      <c r="N207" s="57">
        <v>29.1</v>
      </c>
      <c r="P207" s="57" t="s">
        <v>613</v>
      </c>
    </row>
    <row r="208" hidden="1">
      <c r="A208" s="57" t="s">
        <v>27</v>
      </c>
      <c r="B208" s="57" t="s">
        <v>21</v>
      </c>
      <c r="C208" s="57" t="s">
        <v>614</v>
      </c>
      <c r="D208" s="57" t="s">
        <v>615</v>
      </c>
      <c r="F208" s="57" t="s">
        <v>24</v>
      </c>
      <c r="G208" s="57" t="s">
        <v>25</v>
      </c>
      <c r="H208" s="57" t="s">
        <v>26</v>
      </c>
      <c r="K208" s="57">
        <v>0.61</v>
      </c>
      <c r="N208" s="57">
        <v>1.22</v>
      </c>
      <c r="P208" s="57" t="s">
        <v>616</v>
      </c>
    </row>
    <row r="209">
      <c r="A209" s="57" t="s">
        <v>20</v>
      </c>
      <c r="B209" s="57" t="s">
        <v>21</v>
      </c>
      <c r="C209" s="57" t="s">
        <v>617</v>
      </c>
      <c r="D209" s="57" t="s">
        <v>618</v>
      </c>
      <c r="F209" s="57" t="s">
        <v>24</v>
      </c>
      <c r="G209" s="57" t="s">
        <v>25</v>
      </c>
      <c r="H209" s="57" t="s">
        <v>26</v>
      </c>
      <c r="K209" s="57">
        <v>13.94</v>
      </c>
      <c r="N209" s="57">
        <v>27.88</v>
      </c>
      <c r="P209" s="57" t="s">
        <v>619</v>
      </c>
    </row>
    <row r="210">
      <c r="A210" s="57" t="s">
        <v>20</v>
      </c>
      <c r="B210" s="57" t="s">
        <v>21</v>
      </c>
      <c r="C210" s="57" t="s">
        <v>620</v>
      </c>
      <c r="D210" s="57" t="s">
        <v>621</v>
      </c>
      <c r="F210" s="57" t="s">
        <v>24</v>
      </c>
      <c r="G210" s="57" t="s">
        <v>25</v>
      </c>
      <c r="H210" s="57" t="s">
        <v>26</v>
      </c>
      <c r="K210" s="57">
        <v>13.94</v>
      </c>
      <c r="N210" s="57">
        <v>27.88</v>
      </c>
      <c r="P210" s="57" t="s">
        <v>622</v>
      </c>
    </row>
    <row r="211">
      <c r="A211" s="57" t="s">
        <v>20</v>
      </c>
      <c r="B211" s="57" t="s">
        <v>21</v>
      </c>
      <c r="C211" s="57" t="s">
        <v>623</v>
      </c>
      <c r="D211" s="57" t="s">
        <v>624</v>
      </c>
      <c r="F211" s="57" t="s">
        <v>24</v>
      </c>
      <c r="G211" s="57" t="s">
        <v>25</v>
      </c>
      <c r="H211" s="57" t="s">
        <v>26</v>
      </c>
      <c r="K211" s="57">
        <v>13.94</v>
      </c>
      <c r="N211" s="57">
        <v>27.88</v>
      </c>
      <c r="P211" s="57" t="s">
        <v>625</v>
      </c>
    </row>
    <row r="212">
      <c r="A212" s="57" t="s">
        <v>20</v>
      </c>
      <c r="B212" s="57" t="s">
        <v>21</v>
      </c>
      <c r="C212" s="57" t="s">
        <v>626</v>
      </c>
      <c r="D212" s="57" t="s">
        <v>627</v>
      </c>
      <c r="F212" s="57" t="s">
        <v>24</v>
      </c>
      <c r="G212" s="57" t="s">
        <v>25</v>
      </c>
      <c r="H212" s="57" t="s">
        <v>26</v>
      </c>
      <c r="K212" s="57">
        <v>23.15</v>
      </c>
      <c r="N212" s="57">
        <v>46.29</v>
      </c>
      <c r="P212" s="57" t="s">
        <v>628</v>
      </c>
    </row>
    <row r="213" hidden="1">
      <c r="A213" s="57" t="s">
        <v>27</v>
      </c>
      <c r="B213" s="57" t="s">
        <v>21</v>
      </c>
      <c r="C213" s="57" t="s">
        <v>629</v>
      </c>
      <c r="D213" s="57" t="s">
        <v>630</v>
      </c>
      <c r="F213" s="57" t="s">
        <v>24</v>
      </c>
      <c r="G213" s="57" t="s">
        <v>25</v>
      </c>
      <c r="H213" s="57" t="s">
        <v>26</v>
      </c>
      <c r="K213" s="57">
        <v>13.94</v>
      </c>
      <c r="N213" s="57">
        <v>27.88</v>
      </c>
      <c r="P213" s="57" t="s">
        <v>631</v>
      </c>
    </row>
    <row r="214" hidden="1">
      <c r="A214" s="57" t="s">
        <v>27</v>
      </c>
      <c r="B214" s="57" t="s">
        <v>21</v>
      </c>
      <c r="C214" s="57" t="s">
        <v>632</v>
      </c>
      <c r="D214" s="57" t="s">
        <v>633</v>
      </c>
      <c r="F214" s="57" t="s">
        <v>24</v>
      </c>
      <c r="G214" s="57" t="s">
        <v>25</v>
      </c>
      <c r="H214" s="57" t="s">
        <v>26</v>
      </c>
      <c r="K214" s="57">
        <v>13.94</v>
      </c>
      <c r="N214" s="57">
        <v>27.88</v>
      </c>
      <c r="P214" s="57" t="s">
        <v>634</v>
      </c>
    </row>
    <row r="215" hidden="1">
      <c r="A215" s="57" t="s">
        <v>27</v>
      </c>
      <c r="B215" s="57" t="s">
        <v>21</v>
      </c>
      <c r="C215" s="57" t="s">
        <v>635</v>
      </c>
      <c r="D215" s="57" t="s">
        <v>636</v>
      </c>
      <c r="F215" s="57" t="s">
        <v>24</v>
      </c>
      <c r="G215" s="57" t="s">
        <v>25</v>
      </c>
      <c r="H215" s="57" t="s">
        <v>26</v>
      </c>
      <c r="K215" s="57">
        <v>13.94</v>
      </c>
      <c r="N215" s="57">
        <v>27.88</v>
      </c>
      <c r="P215" s="57" t="s">
        <v>637</v>
      </c>
    </row>
    <row r="216">
      <c r="A216" s="57" t="s">
        <v>20</v>
      </c>
      <c r="B216" s="57" t="s">
        <v>21</v>
      </c>
      <c r="C216" s="57" t="s">
        <v>638</v>
      </c>
      <c r="D216" s="57" t="s">
        <v>639</v>
      </c>
      <c r="F216" s="57" t="s">
        <v>24</v>
      </c>
      <c r="G216" s="57" t="s">
        <v>25</v>
      </c>
      <c r="H216" s="57" t="s">
        <v>26</v>
      </c>
      <c r="K216" s="57">
        <v>13.94</v>
      </c>
      <c r="N216" s="57">
        <v>27.88</v>
      </c>
      <c r="P216" s="57" t="s">
        <v>640</v>
      </c>
    </row>
    <row r="217">
      <c r="A217" s="57" t="s">
        <v>20</v>
      </c>
      <c r="B217" s="57" t="s">
        <v>21</v>
      </c>
      <c r="C217" s="57" t="s">
        <v>641</v>
      </c>
      <c r="D217" s="57" t="s">
        <v>642</v>
      </c>
      <c r="F217" s="57" t="s">
        <v>24</v>
      </c>
      <c r="G217" s="57" t="s">
        <v>25</v>
      </c>
      <c r="H217" s="57" t="s">
        <v>26</v>
      </c>
      <c r="K217" s="57">
        <v>10.99</v>
      </c>
      <c r="N217" s="57">
        <v>21.98</v>
      </c>
      <c r="P217" s="57" t="s">
        <v>643</v>
      </c>
    </row>
    <row r="218" hidden="1">
      <c r="A218" s="57" t="s">
        <v>27</v>
      </c>
      <c r="B218" s="57" t="s">
        <v>21</v>
      </c>
      <c r="C218" s="57" t="s">
        <v>644</v>
      </c>
      <c r="D218" s="57" t="s">
        <v>645</v>
      </c>
      <c r="F218" s="57" t="s">
        <v>24</v>
      </c>
      <c r="G218" s="57" t="s">
        <v>25</v>
      </c>
      <c r="H218" s="57" t="s">
        <v>26</v>
      </c>
      <c r="K218" s="57">
        <v>0.61</v>
      </c>
      <c r="N218" s="57">
        <v>1.22</v>
      </c>
      <c r="P218" s="57" t="s">
        <v>646</v>
      </c>
    </row>
    <row r="219" hidden="1">
      <c r="A219" s="57" t="s">
        <v>27</v>
      </c>
      <c r="B219" s="57" t="s">
        <v>21</v>
      </c>
      <c r="C219" s="57" t="s">
        <v>647</v>
      </c>
      <c r="D219" s="57" t="s">
        <v>648</v>
      </c>
      <c r="F219" s="57" t="s">
        <v>24</v>
      </c>
      <c r="G219" s="57" t="s">
        <v>25</v>
      </c>
      <c r="H219" s="57" t="s">
        <v>26</v>
      </c>
      <c r="K219" s="57">
        <v>0.61</v>
      </c>
      <c r="N219" s="57">
        <v>1.22</v>
      </c>
      <c r="P219" s="57" t="s">
        <v>649</v>
      </c>
    </row>
    <row r="220">
      <c r="A220" s="57" t="s">
        <v>20</v>
      </c>
      <c r="B220" s="57" t="s">
        <v>21</v>
      </c>
      <c r="C220" s="57" t="s">
        <v>650</v>
      </c>
      <c r="D220" s="57" t="s">
        <v>651</v>
      </c>
      <c r="F220" s="57" t="s">
        <v>24</v>
      </c>
      <c r="G220" s="57" t="s">
        <v>25</v>
      </c>
      <c r="H220" s="57" t="s">
        <v>26</v>
      </c>
      <c r="K220" s="57">
        <v>8.1</v>
      </c>
      <c r="N220" s="57">
        <v>16.2</v>
      </c>
      <c r="P220" s="58">
        <v>1.84E34</v>
      </c>
    </row>
    <row r="221">
      <c r="A221" s="57" t="s">
        <v>20</v>
      </c>
      <c r="B221" s="57" t="s">
        <v>21</v>
      </c>
      <c r="C221" s="57" t="s">
        <v>652</v>
      </c>
      <c r="D221" s="57" t="s">
        <v>653</v>
      </c>
      <c r="F221" s="57" t="s">
        <v>24</v>
      </c>
      <c r="G221" s="57" t="s">
        <v>25</v>
      </c>
      <c r="H221" s="57" t="s">
        <v>26</v>
      </c>
      <c r="K221" s="57">
        <v>8.7</v>
      </c>
      <c r="N221" s="57">
        <v>17.4</v>
      </c>
      <c r="P221" s="57" t="s">
        <v>654</v>
      </c>
    </row>
    <row r="222">
      <c r="A222" s="57" t="s">
        <v>20</v>
      </c>
      <c r="B222" s="57" t="s">
        <v>21</v>
      </c>
      <c r="C222" s="57" t="s">
        <v>655</v>
      </c>
      <c r="D222" s="57" t="s">
        <v>656</v>
      </c>
      <c r="F222" s="57" t="s">
        <v>24</v>
      </c>
      <c r="G222" s="57" t="s">
        <v>25</v>
      </c>
      <c r="H222" s="57" t="s">
        <v>26</v>
      </c>
      <c r="K222" s="57">
        <v>8.85</v>
      </c>
      <c r="N222" s="57">
        <v>17.7</v>
      </c>
      <c r="P222" s="57" t="s">
        <v>657</v>
      </c>
    </row>
    <row r="223">
      <c r="A223" s="57" t="s">
        <v>20</v>
      </c>
      <c r="B223" s="57" t="s">
        <v>21</v>
      </c>
      <c r="C223" s="57" t="s">
        <v>658</v>
      </c>
      <c r="D223" s="57" t="s">
        <v>659</v>
      </c>
      <c r="F223" s="57" t="s">
        <v>24</v>
      </c>
      <c r="G223" s="57" t="s">
        <v>25</v>
      </c>
      <c r="H223" s="57" t="s">
        <v>26</v>
      </c>
      <c r="K223" s="57">
        <v>0.61</v>
      </c>
      <c r="N223" s="57">
        <v>1.22</v>
      </c>
      <c r="P223" s="57" t="s">
        <v>660</v>
      </c>
    </row>
    <row r="224" hidden="1">
      <c r="A224" s="57" t="s">
        <v>27</v>
      </c>
      <c r="B224" s="57" t="s">
        <v>21</v>
      </c>
      <c r="C224" s="57" t="s">
        <v>661</v>
      </c>
      <c r="D224" s="57" t="s">
        <v>662</v>
      </c>
      <c r="F224" s="57" t="s">
        <v>24</v>
      </c>
      <c r="G224" s="57" t="s">
        <v>25</v>
      </c>
      <c r="H224" s="57" t="s">
        <v>26</v>
      </c>
      <c r="K224" s="57">
        <v>0.61</v>
      </c>
      <c r="N224" s="57">
        <v>1.22</v>
      </c>
      <c r="P224" s="57" t="s">
        <v>663</v>
      </c>
    </row>
    <row r="225">
      <c r="A225" s="57" t="s">
        <v>20</v>
      </c>
      <c r="B225" s="57" t="s">
        <v>21</v>
      </c>
      <c r="C225" s="57" t="s">
        <v>664</v>
      </c>
      <c r="D225" s="57" t="s">
        <v>665</v>
      </c>
      <c r="F225" s="57" t="s">
        <v>24</v>
      </c>
      <c r="G225" s="57" t="s">
        <v>25</v>
      </c>
      <c r="H225" s="57" t="s">
        <v>26</v>
      </c>
      <c r="K225" s="57">
        <v>8.85</v>
      </c>
      <c r="N225" s="57">
        <v>17.7</v>
      </c>
      <c r="P225" s="57" t="s">
        <v>666</v>
      </c>
    </row>
    <row r="226">
      <c r="A226" s="57" t="s">
        <v>20</v>
      </c>
      <c r="B226" s="57" t="s">
        <v>21</v>
      </c>
      <c r="C226" s="57" t="s">
        <v>667</v>
      </c>
      <c r="D226" s="57" t="s">
        <v>668</v>
      </c>
      <c r="F226" s="57" t="s">
        <v>24</v>
      </c>
      <c r="G226" s="57" t="s">
        <v>25</v>
      </c>
      <c r="H226" s="57" t="s">
        <v>26</v>
      </c>
      <c r="K226" s="57">
        <v>8.49</v>
      </c>
      <c r="N226" s="57">
        <v>16.97</v>
      </c>
      <c r="P226" s="57" t="s">
        <v>669</v>
      </c>
    </row>
    <row r="227" hidden="1">
      <c r="A227" s="57" t="s">
        <v>27</v>
      </c>
      <c r="B227" s="57" t="s">
        <v>21</v>
      </c>
      <c r="C227" s="57" t="s">
        <v>670</v>
      </c>
      <c r="D227" s="57" t="s">
        <v>671</v>
      </c>
      <c r="F227" s="57" t="s">
        <v>24</v>
      </c>
      <c r="G227" s="57" t="s">
        <v>25</v>
      </c>
      <c r="H227" s="57" t="s">
        <v>26</v>
      </c>
      <c r="K227" s="57">
        <v>0.61</v>
      </c>
      <c r="N227" s="57">
        <v>1.22</v>
      </c>
      <c r="P227" s="57" t="s">
        <v>672</v>
      </c>
    </row>
    <row r="228" hidden="1">
      <c r="A228" s="57" t="s">
        <v>27</v>
      </c>
      <c r="B228" s="57" t="s">
        <v>21</v>
      </c>
      <c r="C228" s="57" t="s">
        <v>673</v>
      </c>
      <c r="D228" s="57" t="s">
        <v>674</v>
      </c>
      <c r="F228" s="57" t="s">
        <v>24</v>
      </c>
      <c r="G228" s="57" t="s">
        <v>25</v>
      </c>
      <c r="H228" s="57" t="s">
        <v>26</v>
      </c>
      <c r="K228" s="57">
        <v>0.61</v>
      </c>
      <c r="N228" s="57">
        <v>1.22</v>
      </c>
      <c r="P228" s="57" t="s">
        <v>675</v>
      </c>
    </row>
    <row r="229" hidden="1">
      <c r="A229" s="57" t="s">
        <v>27</v>
      </c>
      <c r="B229" s="57" t="s">
        <v>21</v>
      </c>
      <c r="C229" s="57" t="s">
        <v>676</v>
      </c>
      <c r="D229" s="57" t="s">
        <v>677</v>
      </c>
      <c r="F229" s="57" t="s">
        <v>24</v>
      </c>
      <c r="G229" s="57" t="s">
        <v>25</v>
      </c>
      <c r="H229" s="57" t="s">
        <v>26</v>
      </c>
      <c r="K229" s="57">
        <v>0.61</v>
      </c>
      <c r="N229" s="57">
        <v>1.22</v>
      </c>
      <c r="P229" s="57" t="s">
        <v>678</v>
      </c>
    </row>
    <row r="230">
      <c r="A230" s="57" t="s">
        <v>20</v>
      </c>
      <c r="B230" s="57" t="s">
        <v>21</v>
      </c>
      <c r="C230" s="57" t="s">
        <v>679</v>
      </c>
      <c r="D230" s="57" t="s">
        <v>680</v>
      </c>
      <c r="F230" s="57" t="s">
        <v>24</v>
      </c>
      <c r="G230" s="57" t="s">
        <v>25</v>
      </c>
      <c r="H230" s="57" t="s">
        <v>26</v>
      </c>
      <c r="K230" s="57">
        <v>5.19</v>
      </c>
      <c r="N230" s="57">
        <v>10.38</v>
      </c>
      <c r="P230" s="57" t="s">
        <v>681</v>
      </c>
    </row>
    <row r="231">
      <c r="A231" s="57" t="s">
        <v>20</v>
      </c>
      <c r="B231" s="57" t="s">
        <v>21</v>
      </c>
      <c r="C231" s="57" t="s">
        <v>682</v>
      </c>
      <c r="D231" s="57" t="s">
        <v>683</v>
      </c>
      <c r="F231" s="57" t="s">
        <v>24</v>
      </c>
      <c r="G231" s="57" t="s">
        <v>25</v>
      </c>
      <c r="H231" s="57" t="s">
        <v>26</v>
      </c>
      <c r="K231" s="57">
        <v>4.25</v>
      </c>
      <c r="N231" s="57">
        <v>8.5</v>
      </c>
      <c r="P231" s="57" t="s">
        <v>684</v>
      </c>
    </row>
    <row r="232">
      <c r="A232" s="57" t="s">
        <v>20</v>
      </c>
      <c r="B232" s="57" t="s">
        <v>21</v>
      </c>
      <c r="C232" s="57" t="s">
        <v>685</v>
      </c>
      <c r="D232" s="57" t="s">
        <v>686</v>
      </c>
      <c r="F232" s="57" t="s">
        <v>24</v>
      </c>
      <c r="G232" s="57" t="s">
        <v>25</v>
      </c>
      <c r="H232" s="57" t="s">
        <v>26</v>
      </c>
      <c r="K232" s="57">
        <v>2.68</v>
      </c>
      <c r="N232" s="57">
        <v>5.35</v>
      </c>
      <c r="P232" s="57" t="s">
        <v>687</v>
      </c>
    </row>
    <row r="233">
      <c r="A233" s="57" t="s">
        <v>20</v>
      </c>
      <c r="B233" s="57" t="s">
        <v>21</v>
      </c>
      <c r="C233" s="57" t="s">
        <v>688</v>
      </c>
      <c r="D233" s="57" t="s">
        <v>689</v>
      </c>
      <c r="F233" s="57" t="s">
        <v>24</v>
      </c>
      <c r="G233" s="57" t="s">
        <v>25</v>
      </c>
      <c r="H233" s="57" t="s">
        <v>26</v>
      </c>
      <c r="K233" s="57">
        <v>6.62</v>
      </c>
      <c r="N233" s="57">
        <v>13.23</v>
      </c>
      <c r="P233" s="57" t="s">
        <v>690</v>
      </c>
    </row>
    <row r="234">
      <c r="A234" s="57" t="s">
        <v>20</v>
      </c>
      <c r="B234" s="57" t="s">
        <v>21</v>
      </c>
      <c r="C234" s="57" t="s">
        <v>691</v>
      </c>
      <c r="D234" s="57" t="s">
        <v>692</v>
      </c>
      <c r="F234" s="57" t="s">
        <v>24</v>
      </c>
      <c r="G234" s="57" t="s">
        <v>25</v>
      </c>
      <c r="H234" s="57" t="s">
        <v>26</v>
      </c>
      <c r="K234" s="57">
        <v>6.62</v>
      </c>
      <c r="N234" s="57">
        <v>13.23</v>
      </c>
      <c r="P234" s="57" t="s">
        <v>693</v>
      </c>
    </row>
    <row r="235">
      <c r="A235" s="57" t="s">
        <v>20</v>
      </c>
      <c r="B235" s="57" t="s">
        <v>21</v>
      </c>
      <c r="C235" s="57" t="s">
        <v>694</v>
      </c>
      <c r="D235" s="57" t="s">
        <v>695</v>
      </c>
      <c r="F235" s="57" t="s">
        <v>24</v>
      </c>
      <c r="G235" s="57" t="s">
        <v>25</v>
      </c>
      <c r="H235" s="57" t="s">
        <v>26</v>
      </c>
      <c r="K235" s="57">
        <v>6.62</v>
      </c>
      <c r="N235" s="57">
        <v>13.23</v>
      </c>
      <c r="P235" s="57" t="s">
        <v>696</v>
      </c>
    </row>
    <row r="236">
      <c r="A236" s="57" t="s">
        <v>20</v>
      </c>
      <c r="B236" s="57" t="s">
        <v>21</v>
      </c>
      <c r="C236" s="57" t="s">
        <v>697</v>
      </c>
      <c r="D236" s="57" t="s">
        <v>698</v>
      </c>
      <c r="F236" s="57" t="s">
        <v>24</v>
      </c>
      <c r="G236" s="57" t="s">
        <v>25</v>
      </c>
      <c r="H236" s="57" t="s">
        <v>26</v>
      </c>
      <c r="K236" s="57">
        <v>8.9</v>
      </c>
      <c r="N236" s="57">
        <v>17.8</v>
      </c>
      <c r="P236" s="57" t="s">
        <v>699</v>
      </c>
    </row>
    <row r="237">
      <c r="A237" s="57" t="s">
        <v>20</v>
      </c>
      <c r="B237" s="57" t="s">
        <v>21</v>
      </c>
      <c r="C237" s="57" t="s">
        <v>700</v>
      </c>
      <c r="D237" s="57" t="s">
        <v>701</v>
      </c>
      <c r="F237" s="57" t="s">
        <v>24</v>
      </c>
      <c r="G237" s="57" t="s">
        <v>25</v>
      </c>
      <c r="H237" s="57" t="s">
        <v>26</v>
      </c>
      <c r="K237" s="57">
        <v>7.23</v>
      </c>
      <c r="N237" s="57">
        <v>14.45</v>
      </c>
      <c r="P237" s="57" t="s">
        <v>702</v>
      </c>
    </row>
    <row r="238" hidden="1">
      <c r="A238" s="57" t="s">
        <v>27</v>
      </c>
      <c r="B238" s="57" t="s">
        <v>21</v>
      </c>
      <c r="C238" s="57" t="s">
        <v>703</v>
      </c>
      <c r="D238" s="57" t="s">
        <v>704</v>
      </c>
      <c r="F238" s="57" t="s">
        <v>24</v>
      </c>
      <c r="G238" s="57" t="s">
        <v>25</v>
      </c>
      <c r="H238" s="57" t="s">
        <v>26</v>
      </c>
      <c r="K238" s="57">
        <v>4.85</v>
      </c>
      <c r="N238" s="57">
        <v>9.69</v>
      </c>
      <c r="P238" s="57" t="s">
        <v>705</v>
      </c>
    </row>
    <row r="239">
      <c r="A239" s="57" t="s">
        <v>20</v>
      </c>
      <c r="B239" s="57" t="s">
        <v>21</v>
      </c>
      <c r="C239" s="57" t="s">
        <v>706</v>
      </c>
      <c r="D239" s="57" t="s">
        <v>707</v>
      </c>
      <c r="F239" s="57" t="s">
        <v>24</v>
      </c>
      <c r="G239" s="57" t="s">
        <v>25</v>
      </c>
      <c r="H239" s="57" t="s">
        <v>26</v>
      </c>
      <c r="K239" s="57">
        <v>7.23</v>
      </c>
      <c r="N239" s="57">
        <v>14.45</v>
      </c>
      <c r="P239" s="57" t="s">
        <v>708</v>
      </c>
    </row>
    <row r="240" hidden="1">
      <c r="A240" s="57" t="s">
        <v>27</v>
      </c>
      <c r="B240" s="57" t="s">
        <v>21</v>
      </c>
      <c r="C240" s="57" t="s">
        <v>709</v>
      </c>
      <c r="D240" s="57" t="s">
        <v>710</v>
      </c>
      <c r="F240" s="57" t="s">
        <v>24</v>
      </c>
      <c r="G240" s="57" t="s">
        <v>25</v>
      </c>
      <c r="H240" s="57" t="s">
        <v>26</v>
      </c>
      <c r="K240" s="57">
        <v>4.85</v>
      </c>
      <c r="N240" s="57">
        <v>9.69</v>
      </c>
      <c r="P240" s="58">
        <v>1.121E35</v>
      </c>
    </row>
    <row r="241">
      <c r="A241" s="57" t="s">
        <v>20</v>
      </c>
      <c r="B241" s="57" t="s">
        <v>21</v>
      </c>
      <c r="C241" s="57" t="s">
        <v>711</v>
      </c>
      <c r="D241" s="57" t="s">
        <v>712</v>
      </c>
      <c r="F241" s="57" t="s">
        <v>24</v>
      </c>
      <c r="G241" s="57" t="s">
        <v>25</v>
      </c>
      <c r="H241" s="57" t="s">
        <v>26</v>
      </c>
      <c r="K241" s="57">
        <v>3.31</v>
      </c>
      <c r="N241" s="57">
        <v>6.61</v>
      </c>
      <c r="P241" s="57" t="s">
        <v>713</v>
      </c>
    </row>
    <row r="242">
      <c r="A242" s="57" t="s">
        <v>20</v>
      </c>
      <c r="B242" s="57" t="s">
        <v>21</v>
      </c>
      <c r="C242" s="57" t="s">
        <v>714</v>
      </c>
      <c r="D242" s="57" t="s">
        <v>715</v>
      </c>
      <c r="F242" s="57" t="s">
        <v>24</v>
      </c>
      <c r="G242" s="57" t="s">
        <v>25</v>
      </c>
      <c r="H242" s="57" t="s">
        <v>26</v>
      </c>
      <c r="K242" s="57">
        <v>15.04</v>
      </c>
      <c r="N242" s="57">
        <v>30.07</v>
      </c>
      <c r="P242" s="57" t="s">
        <v>716</v>
      </c>
    </row>
    <row r="243">
      <c r="A243" s="57" t="s">
        <v>20</v>
      </c>
      <c r="B243" s="57" t="s">
        <v>21</v>
      </c>
      <c r="C243" s="57" t="s">
        <v>717</v>
      </c>
      <c r="D243" s="57" t="s">
        <v>718</v>
      </c>
      <c r="F243" s="57" t="s">
        <v>24</v>
      </c>
      <c r="G243" s="57" t="s">
        <v>25</v>
      </c>
      <c r="H243" s="57" t="s">
        <v>26</v>
      </c>
      <c r="K243" s="57">
        <v>16.2</v>
      </c>
      <c r="N243" s="57">
        <v>32.4</v>
      </c>
      <c r="P243" s="57" t="s">
        <v>719</v>
      </c>
    </row>
    <row r="244">
      <c r="A244" s="57" t="s">
        <v>20</v>
      </c>
      <c r="B244" s="57" t="s">
        <v>21</v>
      </c>
      <c r="C244" s="57" t="s">
        <v>720</v>
      </c>
      <c r="D244" s="57" t="s">
        <v>721</v>
      </c>
      <c r="F244" s="57" t="s">
        <v>24</v>
      </c>
      <c r="G244" s="57" t="s">
        <v>25</v>
      </c>
      <c r="H244" s="57" t="s">
        <v>26</v>
      </c>
      <c r="K244" s="57">
        <v>16.2</v>
      </c>
      <c r="N244" s="57">
        <v>32.4</v>
      </c>
      <c r="P244" s="57" t="s">
        <v>722</v>
      </c>
    </row>
    <row r="245" hidden="1">
      <c r="A245" s="57" t="s">
        <v>27</v>
      </c>
      <c r="B245" s="57" t="s">
        <v>21</v>
      </c>
      <c r="C245" s="57" t="s">
        <v>723</v>
      </c>
      <c r="D245" s="57" t="s">
        <v>724</v>
      </c>
      <c r="F245" s="57" t="s">
        <v>24</v>
      </c>
      <c r="G245" s="57" t="s">
        <v>25</v>
      </c>
      <c r="H245" s="57" t="s">
        <v>26</v>
      </c>
      <c r="K245" s="57">
        <v>0.61</v>
      </c>
      <c r="N245" s="57">
        <v>1.22</v>
      </c>
      <c r="P245" s="57" t="s">
        <v>725</v>
      </c>
    </row>
    <row r="246">
      <c r="A246" s="57" t="s">
        <v>20</v>
      </c>
      <c r="B246" s="57" t="s">
        <v>21</v>
      </c>
      <c r="C246" s="57" t="s">
        <v>726</v>
      </c>
      <c r="D246" s="57" t="s">
        <v>727</v>
      </c>
      <c r="F246" s="57" t="s">
        <v>24</v>
      </c>
      <c r="G246" s="57" t="s">
        <v>25</v>
      </c>
      <c r="H246" s="57" t="s">
        <v>26</v>
      </c>
      <c r="K246" s="57">
        <v>3.76</v>
      </c>
      <c r="N246" s="57">
        <v>7.51</v>
      </c>
      <c r="P246" s="57" t="s">
        <v>728</v>
      </c>
    </row>
    <row r="247" hidden="1">
      <c r="A247" s="57" t="s">
        <v>27</v>
      </c>
      <c r="B247" s="57" t="s">
        <v>21</v>
      </c>
      <c r="C247" s="57" t="s">
        <v>729</v>
      </c>
      <c r="D247" s="57" t="s">
        <v>730</v>
      </c>
      <c r="F247" s="57" t="s">
        <v>24</v>
      </c>
      <c r="G247" s="57" t="s">
        <v>25</v>
      </c>
      <c r="H247" s="57" t="s">
        <v>26</v>
      </c>
      <c r="K247" s="57">
        <v>0.61</v>
      </c>
      <c r="N247" s="57">
        <v>1.22</v>
      </c>
      <c r="P247" s="57" t="s">
        <v>731</v>
      </c>
    </row>
    <row r="248" hidden="1">
      <c r="A248" s="57" t="s">
        <v>27</v>
      </c>
      <c r="B248" s="57" t="s">
        <v>21</v>
      </c>
      <c r="C248" s="57" t="s">
        <v>732</v>
      </c>
      <c r="D248" s="57" t="s">
        <v>733</v>
      </c>
      <c r="F248" s="57" t="s">
        <v>24</v>
      </c>
      <c r="G248" s="57" t="s">
        <v>25</v>
      </c>
      <c r="H248" s="57" t="s">
        <v>26</v>
      </c>
      <c r="K248" s="57">
        <v>9.33</v>
      </c>
      <c r="N248" s="57">
        <v>18.66</v>
      </c>
      <c r="P248" s="57" t="s">
        <v>734</v>
      </c>
    </row>
    <row r="249">
      <c r="A249" s="57" t="s">
        <v>20</v>
      </c>
      <c r="B249" s="57" t="s">
        <v>21</v>
      </c>
      <c r="C249" s="57" t="s">
        <v>735</v>
      </c>
      <c r="D249" s="57" t="s">
        <v>736</v>
      </c>
      <c r="F249" s="57" t="s">
        <v>24</v>
      </c>
      <c r="G249" s="57" t="s">
        <v>25</v>
      </c>
      <c r="H249" s="57" t="s">
        <v>26</v>
      </c>
      <c r="K249" s="57">
        <v>12.11</v>
      </c>
      <c r="N249" s="57">
        <v>24.22</v>
      </c>
      <c r="P249" s="57" t="s">
        <v>737</v>
      </c>
    </row>
    <row r="250">
      <c r="A250" s="57" t="s">
        <v>20</v>
      </c>
      <c r="B250" s="57" t="s">
        <v>21</v>
      </c>
      <c r="C250" s="57" t="s">
        <v>738</v>
      </c>
      <c r="D250" s="57" t="s">
        <v>739</v>
      </c>
      <c r="F250" s="57" t="s">
        <v>24</v>
      </c>
      <c r="G250" s="57" t="s">
        <v>25</v>
      </c>
      <c r="H250" s="57" t="s">
        <v>26</v>
      </c>
      <c r="K250" s="57">
        <v>19.07</v>
      </c>
      <c r="N250" s="57">
        <v>38.13</v>
      </c>
      <c r="P250" s="57" t="s">
        <v>740</v>
      </c>
    </row>
    <row r="251">
      <c r="A251" s="57" t="s">
        <v>20</v>
      </c>
      <c r="B251" s="57" t="s">
        <v>21</v>
      </c>
      <c r="C251" s="57" t="s">
        <v>741</v>
      </c>
      <c r="D251" s="57" t="s">
        <v>742</v>
      </c>
      <c r="F251" s="57" t="s">
        <v>24</v>
      </c>
      <c r="G251" s="57" t="s">
        <v>25</v>
      </c>
      <c r="H251" s="57" t="s">
        <v>26</v>
      </c>
      <c r="K251" s="57">
        <v>19.07</v>
      </c>
      <c r="N251" s="57">
        <v>38.13</v>
      </c>
      <c r="P251" s="57" t="s">
        <v>743</v>
      </c>
    </row>
    <row r="252" hidden="1">
      <c r="A252" s="57" t="s">
        <v>27</v>
      </c>
      <c r="B252" s="57" t="s">
        <v>21</v>
      </c>
      <c r="C252" s="57" t="s">
        <v>744</v>
      </c>
      <c r="D252" s="57" t="s">
        <v>745</v>
      </c>
      <c r="F252" s="57" t="s">
        <v>24</v>
      </c>
      <c r="G252" s="57" t="s">
        <v>25</v>
      </c>
      <c r="H252" s="57" t="s">
        <v>26</v>
      </c>
      <c r="K252" s="57">
        <v>0.61</v>
      </c>
      <c r="N252" s="57">
        <v>1.22</v>
      </c>
      <c r="P252" s="57" t="s">
        <v>746</v>
      </c>
    </row>
    <row r="253" hidden="1">
      <c r="A253" s="57" t="s">
        <v>27</v>
      </c>
      <c r="B253" s="57" t="s">
        <v>21</v>
      </c>
      <c r="C253" s="57" t="s">
        <v>747</v>
      </c>
      <c r="D253" s="57" t="s">
        <v>748</v>
      </c>
      <c r="F253" s="57" t="s">
        <v>24</v>
      </c>
      <c r="G253" s="57" t="s">
        <v>25</v>
      </c>
      <c r="H253" s="57" t="s">
        <v>26</v>
      </c>
      <c r="K253" s="57">
        <v>11.52</v>
      </c>
      <c r="N253" s="57">
        <v>23.03</v>
      </c>
      <c r="P253" s="57" t="s">
        <v>749</v>
      </c>
    </row>
    <row r="254" hidden="1">
      <c r="A254" s="57" t="s">
        <v>27</v>
      </c>
      <c r="B254" s="57" t="s">
        <v>21</v>
      </c>
      <c r="C254" s="57" t="s">
        <v>750</v>
      </c>
      <c r="D254" s="57" t="s">
        <v>751</v>
      </c>
      <c r="F254" s="57" t="s">
        <v>24</v>
      </c>
      <c r="G254" s="57" t="s">
        <v>25</v>
      </c>
      <c r="H254" s="57" t="s">
        <v>26</v>
      </c>
      <c r="K254" s="57">
        <v>11.52</v>
      </c>
      <c r="N254" s="57">
        <v>23.03</v>
      </c>
      <c r="P254" s="57" t="s">
        <v>752</v>
      </c>
    </row>
    <row r="255" hidden="1">
      <c r="A255" s="57" t="s">
        <v>27</v>
      </c>
      <c r="B255" s="57" t="s">
        <v>21</v>
      </c>
      <c r="C255" s="57" t="s">
        <v>753</v>
      </c>
      <c r="D255" s="57" t="s">
        <v>754</v>
      </c>
      <c r="F255" s="57" t="s">
        <v>24</v>
      </c>
      <c r="G255" s="57" t="s">
        <v>25</v>
      </c>
      <c r="H255" s="57" t="s">
        <v>26</v>
      </c>
      <c r="K255" s="57">
        <v>10.92</v>
      </c>
      <c r="N255" s="57">
        <v>21.83</v>
      </c>
      <c r="P255" s="57" t="s">
        <v>755</v>
      </c>
    </row>
    <row r="256" hidden="1">
      <c r="A256" s="57" t="s">
        <v>27</v>
      </c>
      <c r="B256" s="57" t="s">
        <v>21</v>
      </c>
      <c r="C256" s="57" t="s">
        <v>756</v>
      </c>
      <c r="D256" s="57" t="s">
        <v>757</v>
      </c>
      <c r="F256" s="57" t="s">
        <v>24</v>
      </c>
      <c r="G256" s="57" t="s">
        <v>25</v>
      </c>
      <c r="H256" s="57" t="s">
        <v>26</v>
      </c>
      <c r="K256" s="57">
        <v>0.61</v>
      </c>
      <c r="N256" s="57">
        <v>1.22</v>
      </c>
      <c r="P256" s="57" t="s">
        <v>758</v>
      </c>
    </row>
    <row r="257">
      <c r="A257" s="57" t="s">
        <v>20</v>
      </c>
      <c r="B257" s="57" t="s">
        <v>21</v>
      </c>
      <c r="C257" s="57" t="s">
        <v>759</v>
      </c>
      <c r="D257" s="57" t="s">
        <v>760</v>
      </c>
      <c r="F257" s="57" t="s">
        <v>24</v>
      </c>
      <c r="G257" s="57" t="s">
        <v>25</v>
      </c>
      <c r="H257" s="57" t="s">
        <v>26</v>
      </c>
      <c r="K257" s="57">
        <v>0.61</v>
      </c>
      <c r="N257" s="57">
        <v>1.22</v>
      </c>
      <c r="P257" s="58">
        <v>1.09E34</v>
      </c>
    </row>
    <row r="258" hidden="1">
      <c r="A258" s="57" t="s">
        <v>27</v>
      </c>
      <c r="B258" s="57" t="s">
        <v>21</v>
      </c>
      <c r="C258" s="57" t="s">
        <v>761</v>
      </c>
      <c r="D258" s="57" t="s">
        <v>762</v>
      </c>
      <c r="F258" s="57" t="s">
        <v>24</v>
      </c>
      <c r="G258" s="57" t="s">
        <v>25</v>
      </c>
      <c r="H258" s="57" t="s">
        <v>26</v>
      </c>
      <c r="K258" s="57">
        <v>0.61</v>
      </c>
      <c r="N258" s="57">
        <v>1.22</v>
      </c>
      <c r="P258" s="57" t="s">
        <v>763</v>
      </c>
    </row>
    <row r="259">
      <c r="A259" s="57" t="s">
        <v>20</v>
      </c>
      <c r="B259" s="57" t="s">
        <v>21</v>
      </c>
      <c r="C259" s="57" t="s">
        <v>764</v>
      </c>
      <c r="D259" s="57" t="s">
        <v>765</v>
      </c>
      <c r="F259" s="57" t="s">
        <v>24</v>
      </c>
      <c r="G259" s="57" t="s">
        <v>25</v>
      </c>
      <c r="H259" s="57" t="s">
        <v>26</v>
      </c>
      <c r="K259" s="57">
        <v>20.43</v>
      </c>
      <c r="N259" s="57">
        <v>40.85</v>
      </c>
      <c r="P259" s="57" t="s">
        <v>766</v>
      </c>
    </row>
    <row r="260" hidden="1">
      <c r="A260" s="57" t="s">
        <v>27</v>
      </c>
      <c r="B260" s="57" t="s">
        <v>21</v>
      </c>
      <c r="C260" s="57" t="s">
        <v>767</v>
      </c>
      <c r="D260" s="57" t="s">
        <v>768</v>
      </c>
      <c r="F260" s="57" t="s">
        <v>24</v>
      </c>
      <c r="G260" s="57" t="s">
        <v>25</v>
      </c>
      <c r="H260" s="57" t="s">
        <v>26</v>
      </c>
      <c r="K260" s="57">
        <v>11.52</v>
      </c>
      <c r="N260" s="57">
        <v>23.03</v>
      </c>
      <c r="P260" s="57" t="s">
        <v>769</v>
      </c>
    </row>
    <row r="261" hidden="1">
      <c r="A261" s="57" t="s">
        <v>27</v>
      </c>
      <c r="B261" s="57" t="s">
        <v>21</v>
      </c>
      <c r="C261" s="57" t="s">
        <v>770</v>
      </c>
      <c r="D261" s="57" t="s">
        <v>771</v>
      </c>
      <c r="F261" s="57" t="s">
        <v>24</v>
      </c>
      <c r="G261" s="57" t="s">
        <v>25</v>
      </c>
      <c r="H261" s="57" t="s">
        <v>26</v>
      </c>
      <c r="K261" s="57">
        <v>11.52</v>
      </c>
      <c r="N261" s="57">
        <v>23.03</v>
      </c>
      <c r="P261" s="57" t="s">
        <v>772</v>
      </c>
    </row>
    <row r="262" hidden="1">
      <c r="A262" s="57" t="s">
        <v>27</v>
      </c>
      <c r="B262" s="57" t="s">
        <v>21</v>
      </c>
      <c r="C262" s="57" t="s">
        <v>773</v>
      </c>
      <c r="D262" s="57" t="s">
        <v>774</v>
      </c>
      <c r="F262" s="57" t="s">
        <v>24</v>
      </c>
      <c r="G262" s="57" t="s">
        <v>25</v>
      </c>
      <c r="H262" s="57" t="s">
        <v>26</v>
      </c>
      <c r="K262" s="57">
        <v>0.61</v>
      </c>
      <c r="N262" s="57">
        <v>1.22</v>
      </c>
      <c r="P262" s="57" t="s">
        <v>775</v>
      </c>
    </row>
    <row r="263">
      <c r="A263" s="57" t="s">
        <v>20</v>
      </c>
      <c r="B263" s="57" t="s">
        <v>21</v>
      </c>
      <c r="C263" s="57" t="s">
        <v>776</v>
      </c>
      <c r="D263" s="57" t="s">
        <v>777</v>
      </c>
      <c r="F263" s="57" t="s">
        <v>24</v>
      </c>
      <c r="G263" s="57" t="s">
        <v>25</v>
      </c>
      <c r="H263" s="57" t="s">
        <v>26</v>
      </c>
      <c r="K263" s="57">
        <v>9.33</v>
      </c>
      <c r="N263" s="57">
        <v>18.66</v>
      </c>
      <c r="P263" s="57" t="s">
        <v>778</v>
      </c>
    </row>
    <row r="264" hidden="1">
      <c r="A264" s="57" t="s">
        <v>27</v>
      </c>
      <c r="B264" s="57" t="s">
        <v>21</v>
      </c>
      <c r="C264" s="57" t="s">
        <v>776</v>
      </c>
      <c r="D264" s="57" t="s">
        <v>779</v>
      </c>
      <c r="F264" s="57" t="s">
        <v>24</v>
      </c>
      <c r="G264" s="57" t="s">
        <v>25</v>
      </c>
      <c r="H264" s="57" t="s">
        <v>26</v>
      </c>
      <c r="K264" s="57">
        <v>0.61</v>
      </c>
      <c r="N264" s="57">
        <v>1.22</v>
      </c>
      <c r="P264" s="57" t="s">
        <v>778</v>
      </c>
    </row>
    <row r="265" hidden="1">
      <c r="A265" s="57" t="s">
        <v>27</v>
      </c>
      <c r="B265" s="57" t="s">
        <v>21</v>
      </c>
      <c r="C265" s="57" t="s">
        <v>780</v>
      </c>
      <c r="D265" s="57" t="s">
        <v>781</v>
      </c>
      <c r="F265" s="57" t="s">
        <v>24</v>
      </c>
      <c r="G265" s="57" t="s">
        <v>25</v>
      </c>
      <c r="H265" s="57" t="s">
        <v>26</v>
      </c>
      <c r="K265" s="57">
        <v>0.61</v>
      </c>
      <c r="N265" s="57">
        <v>1.22</v>
      </c>
      <c r="P265" s="57" t="s">
        <v>782</v>
      </c>
    </row>
    <row r="266" hidden="1">
      <c r="A266" s="57" t="s">
        <v>27</v>
      </c>
      <c r="B266" s="57" t="s">
        <v>21</v>
      </c>
      <c r="C266" s="57" t="s">
        <v>783</v>
      </c>
      <c r="D266" s="57" t="s">
        <v>784</v>
      </c>
      <c r="F266" s="57" t="s">
        <v>24</v>
      </c>
      <c r="G266" s="57" t="s">
        <v>25</v>
      </c>
      <c r="H266" s="57" t="s">
        <v>26</v>
      </c>
      <c r="K266" s="57">
        <v>9.33</v>
      </c>
      <c r="N266" s="57">
        <v>18.66</v>
      </c>
      <c r="P266" s="57" t="s">
        <v>785</v>
      </c>
    </row>
    <row r="267">
      <c r="A267" s="57" t="s">
        <v>20</v>
      </c>
      <c r="B267" s="57" t="s">
        <v>21</v>
      </c>
      <c r="C267" s="57" t="s">
        <v>786</v>
      </c>
      <c r="D267" s="57" t="s">
        <v>787</v>
      </c>
      <c r="F267" s="57" t="s">
        <v>24</v>
      </c>
      <c r="G267" s="57" t="s">
        <v>25</v>
      </c>
      <c r="H267" s="57" t="s">
        <v>26</v>
      </c>
      <c r="K267" s="57">
        <v>4.95</v>
      </c>
      <c r="N267" s="57">
        <v>9.89</v>
      </c>
      <c r="P267" s="57" t="s">
        <v>788</v>
      </c>
    </row>
    <row r="268">
      <c r="A268" s="57" t="s">
        <v>20</v>
      </c>
      <c r="B268" s="57" t="s">
        <v>21</v>
      </c>
      <c r="C268" s="57" t="s">
        <v>789</v>
      </c>
      <c r="D268" s="57" t="s">
        <v>790</v>
      </c>
      <c r="F268" s="57" t="s">
        <v>24</v>
      </c>
      <c r="G268" s="57" t="s">
        <v>25</v>
      </c>
      <c r="H268" s="57" t="s">
        <v>26</v>
      </c>
      <c r="K268" s="57">
        <v>4.95</v>
      </c>
      <c r="N268" s="57">
        <v>9.89</v>
      </c>
      <c r="P268" s="57" t="s">
        <v>791</v>
      </c>
    </row>
    <row r="269" hidden="1">
      <c r="A269" s="57" t="s">
        <v>27</v>
      </c>
      <c r="B269" s="57" t="s">
        <v>21</v>
      </c>
      <c r="C269" s="57" t="s">
        <v>792</v>
      </c>
      <c r="D269" s="57" t="s">
        <v>793</v>
      </c>
      <c r="F269" s="57" t="s">
        <v>24</v>
      </c>
      <c r="G269" s="57" t="s">
        <v>25</v>
      </c>
      <c r="H269" s="57" t="s">
        <v>26</v>
      </c>
      <c r="K269" s="57">
        <v>7.49</v>
      </c>
      <c r="N269" s="57">
        <v>14.98</v>
      </c>
      <c r="P269" s="57" t="s">
        <v>794</v>
      </c>
    </row>
    <row r="270">
      <c r="A270" s="57" t="s">
        <v>20</v>
      </c>
      <c r="B270" s="57" t="s">
        <v>21</v>
      </c>
      <c r="C270" s="57" t="s">
        <v>795</v>
      </c>
      <c r="D270" s="57" t="s">
        <v>796</v>
      </c>
      <c r="F270" s="57" t="s">
        <v>24</v>
      </c>
      <c r="G270" s="57" t="s">
        <v>25</v>
      </c>
      <c r="H270" s="57" t="s">
        <v>26</v>
      </c>
      <c r="K270" s="57">
        <v>11.58</v>
      </c>
      <c r="N270" s="57">
        <v>23.15</v>
      </c>
      <c r="P270" s="57" t="s">
        <v>797</v>
      </c>
    </row>
    <row r="271">
      <c r="A271" s="57" t="s">
        <v>20</v>
      </c>
      <c r="B271" s="57" t="s">
        <v>21</v>
      </c>
      <c r="C271" s="57" t="s">
        <v>798</v>
      </c>
      <c r="D271" s="57" t="s">
        <v>799</v>
      </c>
      <c r="F271" s="57" t="s">
        <v>24</v>
      </c>
      <c r="G271" s="57" t="s">
        <v>25</v>
      </c>
      <c r="H271" s="57" t="s">
        <v>26</v>
      </c>
      <c r="K271" s="57">
        <v>4.95</v>
      </c>
      <c r="N271" s="57">
        <v>9.89</v>
      </c>
      <c r="P271" s="57" t="s">
        <v>800</v>
      </c>
    </row>
    <row r="272">
      <c r="A272" s="57" t="s">
        <v>20</v>
      </c>
      <c r="B272" s="57" t="s">
        <v>21</v>
      </c>
      <c r="C272" s="57" t="s">
        <v>801</v>
      </c>
      <c r="D272" s="57" t="s">
        <v>802</v>
      </c>
      <c r="F272" s="57" t="s">
        <v>24</v>
      </c>
      <c r="G272" s="57" t="s">
        <v>25</v>
      </c>
      <c r="H272" s="57" t="s">
        <v>26</v>
      </c>
      <c r="K272" s="57">
        <v>5.65</v>
      </c>
      <c r="N272" s="57">
        <v>11.3</v>
      </c>
      <c r="P272" s="57" t="s">
        <v>803</v>
      </c>
    </row>
    <row r="273">
      <c r="A273" s="57" t="s">
        <v>20</v>
      </c>
      <c r="B273" s="57" t="s">
        <v>21</v>
      </c>
      <c r="C273" s="57" t="s">
        <v>804</v>
      </c>
      <c r="D273" s="57" t="s">
        <v>805</v>
      </c>
      <c r="F273" s="57" t="s">
        <v>24</v>
      </c>
      <c r="G273" s="57" t="s">
        <v>25</v>
      </c>
      <c r="H273" s="57" t="s">
        <v>26</v>
      </c>
      <c r="K273" s="57">
        <v>0.61</v>
      </c>
      <c r="N273" s="57">
        <v>1.22</v>
      </c>
      <c r="P273" s="57" t="s">
        <v>806</v>
      </c>
    </row>
    <row r="274" hidden="1">
      <c r="A274" s="57" t="s">
        <v>27</v>
      </c>
      <c r="B274" s="57" t="s">
        <v>21</v>
      </c>
      <c r="C274" s="57" t="s">
        <v>807</v>
      </c>
      <c r="D274" s="57" t="s">
        <v>808</v>
      </c>
      <c r="F274" s="57" t="s">
        <v>24</v>
      </c>
      <c r="G274" s="57" t="s">
        <v>25</v>
      </c>
      <c r="H274" s="57" t="s">
        <v>26</v>
      </c>
      <c r="K274" s="57">
        <v>0.61</v>
      </c>
      <c r="N274" s="57">
        <v>1.22</v>
      </c>
      <c r="P274" s="57" t="s">
        <v>809</v>
      </c>
    </row>
    <row r="275" hidden="1">
      <c r="A275" s="57" t="s">
        <v>27</v>
      </c>
      <c r="B275" s="57" t="s">
        <v>21</v>
      </c>
      <c r="C275" s="57" t="s">
        <v>810</v>
      </c>
      <c r="D275" s="57" t="s">
        <v>811</v>
      </c>
      <c r="F275" s="57" t="s">
        <v>24</v>
      </c>
      <c r="G275" s="57" t="s">
        <v>25</v>
      </c>
      <c r="H275" s="57" t="s">
        <v>26</v>
      </c>
      <c r="K275" s="57">
        <v>4.3</v>
      </c>
      <c r="N275" s="57">
        <v>8.6</v>
      </c>
      <c r="P275" s="57" t="s">
        <v>812</v>
      </c>
    </row>
    <row r="276" hidden="1">
      <c r="A276" s="57" t="s">
        <v>27</v>
      </c>
      <c r="B276" s="57" t="s">
        <v>21</v>
      </c>
      <c r="C276" s="57" t="s">
        <v>813</v>
      </c>
      <c r="D276" s="57" t="s">
        <v>814</v>
      </c>
      <c r="F276" s="57" t="s">
        <v>24</v>
      </c>
      <c r="G276" s="57" t="s">
        <v>25</v>
      </c>
      <c r="H276" s="57" t="s">
        <v>26</v>
      </c>
      <c r="K276" s="57">
        <v>0.61</v>
      </c>
      <c r="N276" s="57">
        <v>1.22</v>
      </c>
      <c r="P276" s="57" t="s">
        <v>815</v>
      </c>
    </row>
    <row r="277" hidden="1">
      <c r="A277" s="57" t="s">
        <v>27</v>
      </c>
      <c r="B277" s="57" t="s">
        <v>21</v>
      </c>
      <c r="C277" s="57" t="s">
        <v>816</v>
      </c>
      <c r="D277" s="57" t="s">
        <v>817</v>
      </c>
      <c r="F277" s="57" t="s">
        <v>24</v>
      </c>
      <c r="G277" s="57" t="s">
        <v>25</v>
      </c>
      <c r="H277" s="57" t="s">
        <v>26</v>
      </c>
      <c r="K277" s="57">
        <v>0.61</v>
      </c>
      <c r="N277" s="57">
        <v>1.22</v>
      </c>
      <c r="P277" s="57" t="s">
        <v>818</v>
      </c>
    </row>
    <row r="278" hidden="1">
      <c r="A278" s="57" t="s">
        <v>27</v>
      </c>
      <c r="B278" s="57" t="s">
        <v>21</v>
      </c>
      <c r="C278" s="57" t="s">
        <v>819</v>
      </c>
      <c r="D278" s="57" t="s">
        <v>820</v>
      </c>
      <c r="F278" s="57" t="s">
        <v>24</v>
      </c>
      <c r="G278" s="57" t="s">
        <v>25</v>
      </c>
      <c r="H278" s="57" t="s">
        <v>26</v>
      </c>
      <c r="K278" s="57">
        <v>0.61</v>
      </c>
      <c r="N278" s="57">
        <v>1.22</v>
      </c>
      <c r="P278" s="57" t="s">
        <v>821</v>
      </c>
    </row>
    <row r="279" hidden="1">
      <c r="A279" s="57" t="s">
        <v>27</v>
      </c>
      <c r="B279" s="57" t="s">
        <v>21</v>
      </c>
      <c r="C279" s="57" t="s">
        <v>822</v>
      </c>
      <c r="D279" s="57" t="s">
        <v>823</v>
      </c>
      <c r="F279" s="57" t="s">
        <v>24</v>
      </c>
      <c r="G279" s="57" t="s">
        <v>25</v>
      </c>
      <c r="H279" s="57" t="s">
        <v>26</v>
      </c>
      <c r="K279" s="57">
        <v>0.61</v>
      </c>
      <c r="N279" s="57">
        <v>1.22</v>
      </c>
      <c r="P279" s="57" t="s">
        <v>824</v>
      </c>
    </row>
    <row r="280" hidden="1">
      <c r="A280" s="57" t="s">
        <v>27</v>
      </c>
      <c r="B280" s="57" t="s">
        <v>21</v>
      </c>
      <c r="C280" s="57" t="s">
        <v>825</v>
      </c>
      <c r="D280" s="57" t="s">
        <v>826</v>
      </c>
      <c r="F280" s="57" t="s">
        <v>24</v>
      </c>
      <c r="G280" s="57" t="s">
        <v>25</v>
      </c>
      <c r="H280" s="57" t="s">
        <v>26</v>
      </c>
      <c r="K280" s="57">
        <v>0.61</v>
      </c>
      <c r="N280" s="57">
        <v>1.22</v>
      </c>
      <c r="P280" s="57" t="s">
        <v>827</v>
      </c>
    </row>
    <row r="281" hidden="1">
      <c r="A281" s="57" t="s">
        <v>27</v>
      </c>
      <c r="B281" s="57" t="s">
        <v>21</v>
      </c>
      <c r="C281" s="57" t="s">
        <v>828</v>
      </c>
      <c r="D281" s="57" t="s">
        <v>829</v>
      </c>
      <c r="F281" s="57" t="s">
        <v>24</v>
      </c>
      <c r="G281" s="57" t="s">
        <v>25</v>
      </c>
      <c r="H281" s="57" t="s">
        <v>26</v>
      </c>
      <c r="K281" s="57">
        <v>0.61</v>
      </c>
      <c r="N281" s="57">
        <v>1.22</v>
      </c>
      <c r="P281" s="57" t="s">
        <v>830</v>
      </c>
    </row>
    <row r="282">
      <c r="A282" s="57" t="s">
        <v>20</v>
      </c>
      <c r="B282" s="57" t="s">
        <v>21</v>
      </c>
      <c r="C282" s="57" t="s">
        <v>831</v>
      </c>
      <c r="D282" s="57" t="s">
        <v>832</v>
      </c>
      <c r="F282" s="57" t="s">
        <v>24</v>
      </c>
      <c r="G282" s="57" t="s">
        <v>25</v>
      </c>
      <c r="H282" s="57" t="s">
        <v>26</v>
      </c>
      <c r="K282" s="57">
        <v>0.61</v>
      </c>
      <c r="N282" s="57">
        <v>1.22</v>
      </c>
      <c r="P282" s="57" t="s">
        <v>833</v>
      </c>
    </row>
    <row r="283" hidden="1">
      <c r="A283" s="57" t="s">
        <v>27</v>
      </c>
      <c r="B283" s="57" t="s">
        <v>21</v>
      </c>
      <c r="C283" s="57" t="s">
        <v>834</v>
      </c>
      <c r="D283" s="57" t="s">
        <v>835</v>
      </c>
      <c r="F283" s="57" t="s">
        <v>24</v>
      </c>
      <c r="G283" s="57" t="s">
        <v>25</v>
      </c>
      <c r="H283" s="57" t="s">
        <v>26</v>
      </c>
      <c r="K283" s="57">
        <v>0.61</v>
      </c>
      <c r="N283" s="57">
        <v>1.22</v>
      </c>
      <c r="P283" s="57" t="s">
        <v>836</v>
      </c>
    </row>
    <row r="284" hidden="1">
      <c r="A284" s="57" t="s">
        <v>27</v>
      </c>
      <c r="B284" s="57" t="s">
        <v>21</v>
      </c>
      <c r="C284" s="57" t="s">
        <v>837</v>
      </c>
      <c r="D284" s="57" t="s">
        <v>838</v>
      </c>
      <c r="F284" s="57" t="s">
        <v>24</v>
      </c>
      <c r="G284" s="57" t="s">
        <v>25</v>
      </c>
      <c r="H284" s="57" t="s">
        <v>26</v>
      </c>
      <c r="K284" s="57">
        <v>0.61</v>
      </c>
      <c r="N284" s="57">
        <v>1.22</v>
      </c>
      <c r="P284" s="57" t="s">
        <v>839</v>
      </c>
    </row>
    <row r="285">
      <c r="A285" s="57" t="s">
        <v>20</v>
      </c>
      <c r="B285" s="57" t="s">
        <v>21</v>
      </c>
      <c r="C285" s="57" t="s">
        <v>840</v>
      </c>
      <c r="D285" s="57" t="s">
        <v>841</v>
      </c>
      <c r="F285" s="57" t="s">
        <v>24</v>
      </c>
      <c r="G285" s="57" t="s">
        <v>25</v>
      </c>
      <c r="H285" s="57" t="s">
        <v>26</v>
      </c>
      <c r="K285" s="57">
        <v>4.83</v>
      </c>
      <c r="N285" s="57">
        <v>9.65</v>
      </c>
      <c r="P285" s="57" t="s">
        <v>842</v>
      </c>
    </row>
    <row r="286">
      <c r="A286" s="57" t="s">
        <v>20</v>
      </c>
      <c r="B286" s="57" t="s">
        <v>21</v>
      </c>
      <c r="C286" s="57" t="s">
        <v>843</v>
      </c>
      <c r="D286" s="57" t="s">
        <v>844</v>
      </c>
      <c r="F286" s="57" t="s">
        <v>24</v>
      </c>
      <c r="G286" s="57" t="s">
        <v>25</v>
      </c>
      <c r="H286" s="57" t="s">
        <v>26</v>
      </c>
      <c r="K286" s="57">
        <v>4.85</v>
      </c>
      <c r="N286" s="57">
        <v>9.69</v>
      </c>
      <c r="P286" s="57" t="s">
        <v>845</v>
      </c>
    </row>
    <row r="287">
      <c r="A287" s="57" t="s">
        <v>20</v>
      </c>
      <c r="B287" s="57" t="s">
        <v>21</v>
      </c>
      <c r="C287" s="57" t="s">
        <v>846</v>
      </c>
      <c r="D287" s="57" t="s">
        <v>847</v>
      </c>
      <c r="F287" s="57" t="s">
        <v>24</v>
      </c>
      <c r="G287" s="57" t="s">
        <v>25</v>
      </c>
      <c r="H287" s="57" t="s">
        <v>26</v>
      </c>
      <c r="K287" s="57">
        <v>0.61</v>
      </c>
      <c r="N287" s="57">
        <v>1.22</v>
      </c>
      <c r="P287" s="58">
        <v>1.71E34</v>
      </c>
    </row>
    <row r="288">
      <c r="A288" s="57" t="s">
        <v>20</v>
      </c>
      <c r="B288" s="57" t="s">
        <v>21</v>
      </c>
      <c r="C288" s="57" t="s">
        <v>848</v>
      </c>
      <c r="D288" s="57" t="s">
        <v>849</v>
      </c>
      <c r="F288" s="57" t="s">
        <v>24</v>
      </c>
      <c r="G288" s="57" t="s">
        <v>25</v>
      </c>
      <c r="H288" s="57" t="s">
        <v>26</v>
      </c>
      <c r="K288" s="57">
        <v>4.2</v>
      </c>
      <c r="N288" s="57">
        <v>8.39</v>
      </c>
      <c r="P288" s="57" t="s">
        <v>850</v>
      </c>
    </row>
    <row r="289">
      <c r="A289" s="57" t="s">
        <v>20</v>
      </c>
      <c r="B289" s="57" t="s">
        <v>21</v>
      </c>
      <c r="C289" s="57" t="s">
        <v>851</v>
      </c>
      <c r="D289" s="57" t="s">
        <v>852</v>
      </c>
      <c r="F289" s="57" t="s">
        <v>24</v>
      </c>
      <c r="G289" s="57" t="s">
        <v>25</v>
      </c>
      <c r="H289" s="57" t="s">
        <v>26</v>
      </c>
      <c r="K289" s="57">
        <v>4.84</v>
      </c>
      <c r="N289" s="57">
        <v>9.67</v>
      </c>
      <c r="P289" s="57" t="s">
        <v>853</v>
      </c>
    </row>
    <row r="290" hidden="1">
      <c r="A290" s="57" t="s">
        <v>27</v>
      </c>
      <c r="B290" s="57" t="s">
        <v>21</v>
      </c>
      <c r="C290" s="57" t="s">
        <v>854</v>
      </c>
      <c r="D290" s="57" t="s">
        <v>855</v>
      </c>
      <c r="F290" s="57" t="s">
        <v>24</v>
      </c>
      <c r="G290" s="57" t="s">
        <v>25</v>
      </c>
      <c r="H290" s="57" t="s">
        <v>26</v>
      </c>
      <c r="K290" s="57">
        <v>0.61</v>
      </c>
      <c r="N290" s="57">
        <v>1.22</v>
      </c>
      <c r="P290" s="57" t="s">
        <v>856</v>
      </c>
    </row>
    <row r="291" hidden="1">
      <c r="A291" s="57" t="s">
        <v>27</v>
      </c>
      <c r="B291" s="57" t="s">
        <v>21</v>
      </c>
      <c r="C291" s="57" t="s">
        <v>857</v>
      </c>
      <c r="D291" s="57" t="s">
        <v>858</v>
      </c>
      <c r="F291" s="57" t="s">
        <v>24</v>
      </c>
      <c r="G291" s="57" t="s">
        <v>25</v>
      </c>
      <c r="H291" s="57" t="s">
        <v>26</v>
      </c>
      <c r="K291" s="57">
        <v>0.61</v>
      </c>
      <c r="N291" s="57">
        <v>1.22</v>
      </c>
      <c r="P291" s="57" t="s">
        <v>859</v>
      </c>
    </row>
    <row r="292" hidden="1">
      <c r="A292" s="57" t="s">
        <v>27</v>
      </c>
      <c r="B292" s="57" t="s">
        <v>21</v>
      </c>
      <c r="C292" s="57" t="s">
        <v>860</v>
      </c>
      <c r="D292" s="57" t="s">
        <v>861</v>
      </c>
      <c r="F292" s="57" t="s">
        <v>24</v>
      </c>
      <c r="G292" s="57" t="s">
        <v>25</v>
      </c>
      <c r="H292" s="57" t="s">
        <v>26</v>
      </c>
      <c r="K292" s="57">
        <v>0.61</v>
      </c>
      <c r="N292" s="57">
        <v>1.22</v>
      </c>
      <c r="P292" s="57" t="s">
        <v>862</v>
      </c>
    </row>
    <row r="293" hidden="1">
      <c r="A293" s="57" t="s">
        <v>27</v>
      </c>
      <c r="B293" s="57" t="s">
        <v>21</v>
      </c>
      <c r="C293" s="57" t="s">
        <v>863</v>
      </c>
      <c r="D293" s="57" t="s">
        <v>864</v>
      </c>
      <c r="F293" s="57" t="s">
        <v>24</v>
      </c>
      <c r="G293" s="57" t="s">
        <v>25</v>
      </c>
      <c r="H293" s="57" t="s">
        <v>26</v>
      </c>
      <c r="K293" s="57">
        <v>0.61</v>
      </c>
      <c r="N293" s="57">
        <v>1.22</v>
      </c>
      <c r="P293" s="57" t="s">
        <v>865</v>
      </c>
    </row>
    <row r="294" hidden="1">
      <c r="A294" s="57" t="s">
        <v>27</v>
      </c>
      <c r="B294" s="57" t="s">
        <v>21</v>
      </c>
      <c r="C294" s="57" t="s">
        <v>866</v>
      </c>
      <c r="D294" s="57" t="s">
        <v>867</v>
      </c>
      <c r="F294" s="57" t="s">
        <v>24</v>
      </c>
      <c r="G294" s="57" t="s">
        <v>25</v>
      </c>
      <c r="H294" s="57" t="s">
        <v>26</v>
      </c>
      <c r="K294" s="57">
        <v>0.61</v>
      </c>
      <c r="N294" s="57">
        <v>1.22</v>
      </c>
      <c r="P294" s="57" t="s">
        <v>868</v>
      </c>
    </row>
    <row r="295" hidden="1">
      <c r="A295" s="57" t="s">
        <v>27</v>
      </c>
      <c r="B295" s="57" t="s">
        <v>21</v>
      </c>
      <c r="C295" s="57" t="s">
        <v>869</v>
      </c>
      <c r="D295" s="57" t="s">
        <v>870</v>
      </c>
      <c r="F295" s="57" t="s">
        <v>24</v>
      </c>
      <c r="G295" s="57" t="s">
        <v>25</v>
      </c>
      <c r="H295" s="57" t="s">
        <v>26</v>
      </c>
      <c r="K295" s="57">
        <v>8.18</v>
      </c>
      <c r="N295" s="57">
        <v>16.35</v>
      </c>
      <c r="P295" s="57" t="s">
        <v>871</v>
      </c>
    </row>
    <row r="296" hidden="1">
      <c r="A296" s="57" t="s">
        <v>27</v>
      </c>
      <c r="B296" s="57" t="s">
        <v>21</v>
      </c>
      <c r="C296" s="57" t="s">
        <v>872</v>
      </c>
      <c r="D296" s="57" t="s">
        <v>873</v>
      </c>
      <c r="F296" s="57" t="s">
        <v>24</v>
      </c>
      <c r="G296" s="57" t="s">
        <v>25</v>
      </c>
      <c r="H296" s="57" t="s">
        <v>26</v>
      </c>
      <c r="K296" s="57">
        <v>8.18</v>
      </c>
      <c r="N296" s="57">
        <v>16.35</v>
      </c>
      <c r="P296" s="57" t="s">
        <v>874</v>
      </c>
    </row>
    <row r="297">
      <c r="A297" s="57" t="s">
        <v>20</v>
      </c>
      <c r="B297" s="57" t="s">
        <v>21</v>
      </c>
      <c r="C297" s="57" t="s">
        <v>875</v>
      </c>
      <c r="D297" s="57" t="s">
        <v>876</v>
      </c>
      <c r="F297" s="57" t="s">
        <v>24</v>
      </c>
      <c r="G297" s="57" t="s">
        <v>25</v>
      </c>
      <c r="H297" s="57" t="s">
        <v>26</v>
      </c>
      <c r="K297" s="57">
        <v>0.61</v>
      </c>
      <c r="N297" s="57">
        <v>1.22</v>
      </c>
      <c r="P297" s="57" t="s">
        <v>877</v>
      </c>
    </row>
    <row r="298">
      <c r="A298" s="57" t="s">
        <v>20</v>
      </c>
      <c r="B298" s="57" t="s">
        <v>21</v>
      </c>
      <c r="C298" s="57" t="s">
        <v>878</v>
      </c>
      <c r="D298" s="57" t="s">
        <v>879</v>
      </c>
      <c r="F298" s="57" t="s">
        <v>24</v>
      </c>
      <c r="G298" s="57" t="s">
        <v>25</v>
      </c>
      <c r="H298" s="57" t="s">
        <v>26</v>
      </c>
      <c r="K298" s="57">
        <v>5.78</v>
      </c>
      <c r="N298" s="57">
        <v>11.56</v>
      </c>
      <c r="P298" s="58">
        <v>1.67E34</v>
      </c>
    </row>
    <row r="299" hidden="1">
      <c r="A299" s="57" t="s">
        <v>27</v>
      </c>
      <c r="B299" s="57" t="s">
        <v>21</v>
      </c>
      <c r="C299" s="57" t="s">
        <v>880</v>
      </c>
      <c r="D299" s="57" t="s">
        <v>881</v>
      </c>
      <c r="F299" s="57" t="s">
        <v>24</v>
      </c>
      <c r="G299" s="57" t="s">
        <v>25</v>
      </c>
      <c r="H299" s="57" t="s">
        <v>26</v>
      </c>
      <c r="K299" s="57">
        <v>0.61</v>
      </c>
      <c r="N299" s="57">
        <v>1.22</v>
      </c>
      <c r="P299" s="58">
        <v>1.167E35</v>
      </c>
    </row>
    <row r="300">
      <c r="A300" s="57" t="s">
        <v>20</v>
      </c>
      <c r="B300" s="57" t="s">
        <v>21</v>
      </c>
      <c r="C300" s="57" t="s">
        <v>882</v>
      </c>
      <c r="D300" s="57" t="s">
        <v>883</v>
      </c>
      <c r="F300" s="57" t="s">
        <v>24</v>
      </c>
      <c r="G300" s="57" t="s">
        <v>25</v>
      </c>
      <c r="H300" s="57" t="s">
        <v>26</v>
      </c>
      <c r="K300" s="57">
        <v>4.4</v>
      </c>
      <c r="N300" s="57">
        <v>8.8</v>
      </c>
      <c r="P300" s="57" t="s">
        <v>884</v>
      </c>
    </row>
    <row r="301" hidden="1">
      <c r="A301" s="57" t="s">
        <v>27</v>
      </c>
      <c r="B301" s="57" t="s">
        <v>21</v>
      </c>
      <c r="C301" s="57" t="s">
        <v>885</v>
      </c>
      <c r="D301" s="57" t="s">
        <v>886</v>
      </c>
      <c r="F301" s="57" t="s">
        <v>24</v>
      </c>
      <c r="G301" s="57" t="s">
        <v>25</v>
      </c>
      <c r="H301" s="57" t="s">
        <v>26</v>
      </c>
      <c r="K301" s="57">
        <v>0.61</v>
      </c>
      <c r="N301" s="57">
        <v>1.22</v>
      </c>
      <c r="P301" s="57" t="s">
        <v>887</v>
      </c>
    </row>
    <row r="302" hidden="1">
      <c r="A302" s="57" t="s">
        <v>27</v>
      </c>
      <c r="B302" s="57" t="s">
        <v>21</v>
      </c>
      <c r="C302" s="57" t="s">
        <v>888</v>
      </c>
      <c r="D302" s="57" t="s">
        <v>889</v>
      </c>
      <c r="F302" s="57" t="s">
        <v>24</v>
      </c>
      <c r="G302" s="57" t="s">
        <v>25</v>
      </c>
      <c r="H302" s="57" t="s">
        <v>26</v>
      </c>
      <c r="K302" s="57">
        <v>0.61</v>
      </c>
      <c r="N302" s="57">
        <v>1.22</v>
      </c>
      <c r="P302" s="57" t="s">
        <v>890</v>
      </c>
    </row>
    <row r="303" hidden="1">
      <c r="A303" s="57" t="s">
        <v>27</v>
      </c>
      <c r="B303" s="57" t="s">
        <v>21</v>
      </c>
      <c r="C303" s="57" t="s">
        <v>891</v>
      </c>
      <c r="D303" s="57" t="s">
        <v>892</v>
      </c>
      <c r="F303" s="57" t="s">
        <v>24</v>
      </c>
      <c r="G303" s="57" t="s">
        <v>25</v>
      </c>
      <c r="H303" s="57" t="s">
        <v>26</v>
      </c>
      <c r="K303" s="57">
        <v>0.61</v>
      </c>
      <c r="N303" s="57">
        <v>1.22</v>
      </c>
      <c r="P303" s="57" t="s">
        <v>893</v>
      </c>
    </row>
    <row r="304">
      <c r="A304" s="57" t="s">
        <v>20</v>
      </c>
      <c r="B304" s="57" t="s">
        <v>21</v>
      </c>
      <c r="C304" s="57" t="s">
        <v>894</v>
      </c>
      <c r="D304" s="57" t="s">
        <v>895</v>
      </c>
      <c r="F304" s="57" t="s">
        <v>24</v>
      </c>
      <c r="G304" s="57" t="s">
        <v>25</v>
      </c>
      <c r="H304" s="57" t="s">
        <v>26</v>
      </c>
      <c r="K304" s="57">
        <v>5.2</v>
      </c>
      <c r="N304" s="57">
        <v>10.4</v>
      </c>
      <c r="P304" s="57" t="s">
        <v>896</v>
      </c>
    </row>
    <row r="305">
      <c r="A305" s="57" t="s">
        <v>20</v>
      </c>
      <c r="B305" s="57" t="s">
        <v>21</v>
      </c>
      <c r="C305" s="57" t="s">
        <v>897</v>
      </c>
      <c r="D305" s="57" t="s">
        <v>898</v>
      </c>
      <c r="F305" s="57" t="s">
        <v>24</v>
      </c>
      <c r="G305" s="57" t="s">
        <v>25</v>
      </c>
      <c r="H305" s="57" t="s">
        <v>26</v>
      </c>
      <c r="K305" s="57">
        <v>5.65</v>
      </c>
      <c r="N305" s="57">
        <v>11.3</v>
      </c>
      <c r="P305" s="57" t="s">
        <v>899</v>
      </c>
    </row>
    <row r="306">
      <c r="A306" s="57" t="s">
        <v>20</v>
      </c>
      <c r="B306" s="57" t="s">
        <v>21</v>
      </c>
      <c r="C306" s="57" t="s">
        <v>900</v>
      </c>
      <c r="D306" s="57" t="s">
        <v>901</v>
      </c>
      <c r="F306" s="57" t="s">
        <v>24</v>
      </c>
      <c r="G306" s="57" t="s">
        <v>25</v>
      </c>
      <c r="H306" s="57" t="s">
        <v>26</v>
      </c>
      <c r="K306" s="57">
        <v>5.78</v>
      </c>
      <c r="N306" s="57">
        <v>11.56</v>
      </c>
      <c r="P306" s="57" t="s">
        <v>902</v>
      </c>
    </row>
    <row r="307" hidden="1">
      <c r="A307" s="57" t="s">
        <v>27</v>
      </c>
      <c r="B307" s="57" t="s">
        <v>21</v>
      </c>
      <c r="C307" s="57" t="s">
        <v>810</v>
      </c>
      <c r="D307" s="57" t="s">
        <v>903</v>
      </c>
      <c r="F307" s="57" t="s">
        <v>24</v>
      </c>
      <c r="G307" s="57" t="s">
        <v>25</v>
      </c>
      <c r="H307" s="57" t="s">
        <v>26</v>
      </c>
      <c r="K307" s="57">
        <v>0.61</v>
      </c>
      <c r="N307" s="57">
        <v>1.22</v>
      </c>
      <c r="P307" s="57" t="s">
        <v>812</v>
      </c>
    </row>
    <row r="308">
      <c r="A308" s="57" t="s">
        <v>20</v>
      </c>
      <c r="B308" s="57" t="s">
        <v>21</v>
      </c>
      <c r="C308" s="57" t="s">
        <v>904</v>
      </c>
      <c r="D308" s="57" t="s">
        <v>905</v>
      </c>
      <c r="F308" s="57" t="s">
        <v>24</v>
      </c>
      <c r="G308" s="57" t="s">
        <v>25</v>
      </c>
      <c r="H308" s="57" t="s">
        <v>26</v>
      </c>
      <c r="K308" s="57">
        <v>0.61</v>
      </c>
      <c r="N308" s="57">
        <v>1.22</v>
      </c>
      <c r="P308" s="57" t="s">
        <v>906</v>
      </c>
    </row>
    <row r="309">
      <c r="A309" s="57" t="s">
        <v>20</v>
      </c>
      <c r="B309" s="57" t="s">
        <v>21</v>
      </c>
      <c r="C309" s="57" t="s">
        <v>907</v>
      </c>
      <c r="D309" s="57" t="s">
        <v>908</v>
      </c>
      <c r="F309" s="57" t="s">
        <v>24</v>
      </c>
      <c r="G309" s="57" t="s">
        <v>25</v>
      </c>
      <c r="H309" s="57" t="s">
        <v>26</v>
      </c>
      <c r="K309" s="57">
        <v>4.3</v>
      </c>
      <c r="N309" s="57">
        <v>8.6</v>
      </c>
      <c r="P309" s="57" t="s">
        <v>909</v>
      </c>
    </row>
    <row r="310">
      <c r="A310" s="57" t="s">
        <v>20</v>
      </c>
      <c r="B310" s="57" t="s">
        <v>21</v>
      </c>
      <c r="C310" s="57" t="s">
        <v>910</v>
      </c>
      <c r="D310" s="57" t="s">
        <v>911</v>
      </c>
      <c r="F310" s="57" t="s">
        <v>24</v>
      </c>
      <c r="G310" s="57" t="s">
        <v>25</v>
      </c>
      <c r="H310" s="57" t="s">
        <v>26</v>
      </c>
      <c r="K310" s="57">
        <v>0.61</v>
      </c>
      <c r="N310" s="57">
        <v>1.22</v>
      </c>
      <c r="P310" s="57" t="s">
        <v>912</v>
      </c>
    </row>
    <row r="311">
      <c r="A311" s="57" t="s">
        <v>20</v>
      </c>
      <c r="B311" s="57" t="s">
        <v>21</v>
      </c>
      <c r="C311" s="57" t="s">
        <v>913</v>
      </c>
      <c r="D311" s="57" t="s">
        <v>914</v>
      </c>
      <c r="F311" s="57" t="s">
        <v>24</v>
      </c>
      <c r="G311" s="57" t="s">
        <v>25</v>
      </c>
      <c r="H311" s="57" t="s">
        <v>26</v>
      </c>
      <c r="K311" s="57">
        <v>4.49</v>
      </c>
      <c r="N311" s="57">
        <v>8.97</v>
      </c>
      <c r="P311" s="57" t="s">
        <v>915</v>
      </c>
    </row>
    <row r="312" hidden="1">
      <c r="A312" s="57" t="s">
        <v>27</v>
      </c>
      <c r="B312" s="57" t="s">
        <v>21</v>
      </c>
      <c r="C312" s="57" t="s">
        <v>916</v>
      </c>
      <c r="D312" s="57" t="s">
        <v>917</v>
      </c>
      <c r="F312" s="57" t="s">
        <v>24</v>
      </c>
      <c r="G312" s="57" t="s">
        <v>25</v>
      </c>
      <c r="H312" s="57" t="s">
        <v>26</v>
      </c>
      <c r="K312" s="57">
        <v>0.61</v>
      </c>
      <c r="N312" s="57">
        <v>1.22</v>
      </c>
      <c r="P312" s="57" t="s">
        <v>918</v>
      </c>
    </row>
    <row r="313" hidden="1">
      <c r="A313" s="57" t="s">
        <v>27</v>
      </c>
      <c r="B313" s="57" t="s">
        <v>21</v>
      </c>
      <c r="C313" s="57" t="s">
        <v>919</v>
      </c>
      <c r="D313" s="57" t="s">
        <v>920</v>
      </c>
      <c r="F313" s="57" t="s">
        <v>24</v>
      </c>
      <c r="G313" s="57" t="s">
        <v>25</v>
      </c>
      <c r="H313" s="57" t="s">
        <v>26</v>
      </c>
      <c r="K313" s="57">
        <v>3.05</v>
      </c>
      <c r="N313" s="57">
        <v>6.1</v>
      </c>
      <c r="P313" s="57" t="s">
        <v>921</v>
      </c>
    </row>
    <row r="314">
      <c r="A314" s="57" t="s">
        <v>20</v>
      </c>
      <c r="B314" s="57" t="s">
        <v>21</v>
      </c>
      <c r="C314" s="57" t="s">
        <v>922</v>
      </c>
      <c r="D314" s="57" t="s">
        <v>923</v>
      </c>
      <c r="F314" s="57" t="s">
        <v>24</v>
      </c>
      <c r="G314" s="57" t="s">
        <v>25</v>
      </c>
      <c r="H314" s="57" t="s">
        <v>26</v>
      </c>
      <c r="K314" s="57">
        <v>0.61</v>
      </c>
      <c r="N314" s="57">
        <v>1.22</v>
      </c>
      <c r="P314" s="57" t="s">
        <v>924</v>
      </c>
    </row>
    <row r="315">
      <c r="A315" s="57" t="s">
        <v>20</v>
      </c>
      <c r="B315" s="57" t="s">
        <v>21</v>
      </c>
      <c r="C315" s="57" t="s">
        <v>925</v>
      </c>
      <c r="D315" s="57" t="s">
        <v>926</v>
      </c>
      <c r="F315" s="57" t="s">
        <v>24</v>
      </c>
      <c r="G315" s="57" t="s">
        <v>25</v>
      </c>
      <c r="H315" s="57" t="s">
        <v>26</v>
      </c>
      <c r="N315" s="57">
        <v>0.0</v>
      </c>
      <c r="P315" s="57" t="s">
        <v>927</v>
      </c>
    </row>
    <row r="316">
      <c r="A316" s="57" t="s">
        <v>20</v>
      </c>
      <c r="B316" s="57" t="s">
        <v>21</v>
      </c>
      <c r="C316" s="57" t="s">
        <v>928</v>
      </c>
      <c r="D316" s="57" t="s">
        <v>929</v>
      </c>
      <c r="F316" s="57" t="s">
        <v>24</v>
      </c>
      <c r="G316" s="57" t="s">
        <v>25</v>
      </c>
      <c r="H316" s="57" t="s">
        <v>26</v>
      </c>
      <c r="K316" s="57">
        <v>4.85</v>
      </c>
      <c r="N316" s="57">
        <v>9.69</v>
      </c>
      <c r="P316" s="57" t="s">
        <v>930</v>
      </c>
    </row>
    <row r="317" hidden="1">
      <c r="A317" s="57" t="s">
        <v>27</v>
      </c>
      <c r="B317" s="57" t="s">
        <v>21</v>
      </c>
      <c r="C317" s="57" t="s">
        <v>931</v>
      </c>
      <c r="D317" s="57" t="s">
        <v>932</v>
      </c>
      <c r="F317" s="57" t="s">
        <v>24</v>
      </c>
      <c r="G317" s="57" t="s">
        <v>25</v>
      </c>
      <c r="H317" s="57" t="s">
        <v>26</v>
      </c>
      <c r="K317" s="57">
        <v>0.61</v>
      </c>
      <c r="N317" s="57">
        <v>1.22</v>
      </c>
      <c r="P317" s="57" t="s">
        <v>933</v>
      </c>
    </row>
    <row r="318" hidden="1">
      <c r="A318" s="57" t="s">
        <v>27</v>
      </c>
      <c r="B318" s="57" t="s">
        <v>21</v>
      </c>
      <c r="C318" s="57" t="s">
        <v>934</v>
      </c>
      <c r="D318" s="57" t="s">
        <v>935</v>
      </c>
      <c r="F318" s="57" t="s">
        <v>24</v>
      </c>
      <c r="G318" s="57" t="s">
        <v>25</v>
      </c>
      <c r="H318" s="57" t="s">
        <v>26</v>
      </c>
      <c r="K318" s="57">
        <v>0.61</v>
      </c>
      <c r="N318" s="57">
        <v>1.22</v>
      </c>
      <c r="P318" s="57" t="s">
        <v>936</v>
      </c>
    </row>
    <row r="319">
      <c r="A319" s="57" t="s">
        <v>20</v>
      </c>
      <c r="B319" s="57" t="s">
        <v>21</v>
      </c>
      <c r="C319" s="57" t="s">
        <v>937</v>
      </c>
      <c r="D319" s="57" t="s">
        <v>938</v>
      </c>
      <c r="F319" s="57" t="s">
        <v>24</v>
      </c>
      <c r="G319" s="57" t="s">
        <v>25</v>
      </c>
      <c r="H319" s="57" t="s">
        <v>26</v>
      </c>
      <c r="K319" s="57">
        <v>8.12</v>
      </c>
      <c r="N319" s="57">
        <v>16.24</v>
      </c>
      <c r="P319" s="57" t="s">
        <v>939</v>
      </c>
    </row>
    <row r="320">
      <c r="A320" s="57" t="s">
        <v>20</v>
      </c>
      <c r="B320" s="57" t="s">
        <v>21</v>
      </c>
      <c r="C320" s="57" t="s">
        <v>940</v>
      </c>
      <c r="D320" s="57" t="s">
        <v>941</v>
      </c>
      <c r="F320" s="57" t="s">
        <v>24</v>
      </c>
      <c r="G320" s="57" t="s">
        <v>25</v>
      </c>
      <c r="H320" s="57" t="s">
        <v>26</v>
      </c>
      <c r="K320" s="57">
        <v>8.12</v>
      </c>
      <c r="N320" s="57">
        <v>16.24</v>
      </c>
      <c r="P320" s="57" t="s">
        <v>942</v>
      </c>
    </row>
    <row r="321">
      <c r="A321" s="57" t="s">
        <v>20</v>
      </c>
      <c r="B321" s="57" t="s">
        <v>21</v>
      </c>
      <c r="C321" s="57" t="s">
        <v>943</v>
      </c>
      <c r="D321" s="57" t="s">
        <v>944</v>
      </c>
      <c r="F321" s="57" t="s">
        <v>24</v>
      </c>
      <c r="G321" s="57" t="s">
        <v>25</v>
      </c>
      <c r="H321" s="57" t="s">
        <v>26</v>
      </c>
      <c r="N321" s="57">
        <v>0.0</v>
      </c>
      <c r="P321" s="57" t="s">
        <v>945</v>
      </c>
    </row>
    <row r="322">
      <c r="A322" s="57" t="s">
        <v>20</v>
      </c>
      <c r="B322" s="57" t="s">
        <v>21</v>
      </c>
      <c r="C322" s="57" t="s">
        <v>946</v>
      </c>
      <c r="D322" s="57" t="s">
        <v>947</v>
      </c>
      <c r="F322" s="57" t="s">
        <v>24</v>
      </c>
      <c r="G322" s="57" t="s">
        <v>25</v>
      </c>
      <c r="H322" s="57" t="s">
        <v>26</v>
      </c>
      <c r="K322" s="57">
        <v>8.18</v>
      </c>
      <c r="N322" s="57">
        <v>16.35</v>
      </c>
      <c r="P322" s="57" t="s">
        <v>948</v>
      </c>
    </row>
    <row r="323" hidden="1">
      <c r="A323" s="57" t="s">
        <v>27</v>
      </c>
      <c r="B323" s="57" t="s">
        <v>21</v>
      </c>
      <c r="C323" s="57" t="s">
        <v>949</v>
      </c>
      <c r="D323" s="57" t="s">
        <v>950</v>
      </c>
      <c r="F323" s="57" t="s">
        <v>24</v>
      </c>
      <c r="G323" s="57" t="s">
        <v>25</v>
      </c>
      <c r="H323" s="57" t="s">
        <v>26</v>
      </c>
      <c r="K323" s="57">
        <v>0.61</v>
      </c>
      <c r="N323" s="57">
        <v>1.22</v>
      </c>
      <c r="P323" s="57" t="s">
        <v>951</v>
      </c>
    </row>
    <row r="324" hidden="1">
      <c r="A324" s="57" t="s">
        <v>27</v>
      </c>
      <c r="B324" s="57" t="s">
        <v>21</v>
      </c>
      <c r="C324" s="57" t="s">
        <v>952</v>
      </c>
      <c r="D324" s="57" t="s">
        <v>953</v>
      </c>
      <c r="F324" s="57" t="s">
        <v>24</v>
      </c>
      <c r="G324" s="57" t="s">
        <v>25</v>
      </c>
      <c r="H324" s="57" t="s">
        <v>26</v>
      </c>
      <c r="K324" s="57">
        <v>0.61</v>
      </c>
      <c r="N324" s="57">
        <v>1.22</v>
      </c>
      <c r="P324" s="57" t="s">
        <v>954</v>
      </c>
    </row>
    <row r="325" hidden="1">
      <c r="A325" s="57" t="s">
        <v>27</v>
      </c>
      <c r="B325" s="57" t="s">
        <v>21</v>
      </c>
      <c r="C325" s="57" t="s">
        <v>955</v>
      </c>
      <c r="D325" s="57" t="s">
        <v>956</v>
      </c>
      <c r="F325" s="57" t="s">
        <v>24</v>
      </c>
      <c r="G325" s="57" t="s">
        <v>25</v>
      </c>
      <c r="H325" s="57" t="s">
        <v>26</v>
      </c>
      <c r="K325" s="57">
        <v>0.61</v>
      </c>
      <c r="N325" s="57">
        <v>1.22</v>
      </c>
      <c r="P325" s="57" t="s">
        <v>957</v>
      </c>
    </row>
    <row r="326" hidden="1">
      <c r="A326" s="57" t="s">
        <v>27</v>
      </c>
      <c r="B326" s="57" t="s">
        <v>21</v>
      </c>
      <c r="C326" s="57" t="s">
        <v>958</v>
      </c>
      <c r="D326" s="57" t="s">
        <v>959</v>
      </c>
      <c r="F326" s="57" t="s">
        <v>24</v>
      </c>
      <c r="G326" s="57" t="s">
        <v>25</v>
      </c>
      <c r="H326" s="57" t="s">
        <v>26</v>
      </c>
      <c r="K326" s="57">
        <v>0.61</v>
      </c>
      <c r="N326" s="57">
        <v>1.22</v>
      </c>
      <c r="P326" s="57" t="s">
        <v>960</v>
      </c>
    </row>
    <row r="327" hidden="1">
      <c r="A327" s="57" t="s">
        <v>27</v>
      </c>
      <c r="B327" s="57" t="s">
        <v>21</v>
      </c>
      <c r="C327" s="57" t="s">
        <v>961</v>
      </c>
      <c r="D327" s="57" t="s">
        <v>962</v>
      </c>
      <c r="F327" s="57" t="s">
        <v>24</v>
      </c>
      <c r="G327" s="57" t="s">
        <v>25</v>
      </c>
      <c r="H327" s="57" t="s">
        <v>26</v>
      </c>
      <c r="K327" s="57">
        <v>0.61</v>
      </c>
      <c r="N327" s="57">
        <v>1.22</v>
      </c>
      <c r="P327" s="57" t="s">
        <v>963</v>
      </c>
    </row>
    <row r="328">
      <c r="A328" s="57" t="s">
        <v>20</v>
      </c>
      <c r="B328" s="57" t="s">
        <v>21</v>
      </c>
      <c r="C328" s="57" t="s">
        <v>964</v>
      </c>
      <c r="F328" s="57" t="s">
        <v>24</v>
      </c>
      <c r="G328" s="57" t="s">
        <v>25</v>
      </c>
      <c r="H328" s="57" t="s">
        <v>26</v>
      </c>
      <c r="N328" s="57">
        <v>0.0</v>
      </c>
      <c r="P328" s="57" t="s">
        <v>965</v>
      </c>
    </row>
    <row r="329">
      <c r="A329" s="57" t="s">
        <v>20</v>
      </c>
      <c r="B329" s="57" t="s">
        <v>21</v>
      </c>
      <c r="C329" s="57" t="s">
        <v>966</v>
      </c>
      <c r="D329" s="57" t="s">
        <v>967</v>
      </c>
      <c r="F329" s="57" t="s">
        <v>24</v>
      </c>
      <c r="G329" s="57" t="s">
        <v>25</v>
      </c>
      <c r="H329" s="57" t="s">
        <v>26</v>
      </c>
      <c r="K329" s="57">
        <v>45.24</v>
      </c>
      <c r="N329" s="57">
        <v>90.47</v>
      </c>
      <c r="P329" s="57" t="s">
        <v>968</v>
      </c>
    </row>
    <row r="330">
      <c r="A330" s="57" t="s">
        <v>20</v>
      </c>
      <c r="B330" s="57" t="s">
        <v>21</v>
      </c>
      <c r="C330" s="57" t="s">
        <v>969</v>
      </c>
      <c r="D330" s="57" t="s">
        <v>192</v>
      </c>
      <c r="F330" s="57" t="s">
        <v>24</v>
      </c>
      <c r="G330" s="57" t="s">
        <v>25</v>
      </c>
      <c r="H330" s="57" t="s">
        <v>26</v>
      </c>
      <c r="K330" s="57">
        <v>9.19</v>
      </c>
      <c r="N330" s="57">
        <v>18.38</v>
      </c>
      <c r="P330" s="57" t="s">
        <v>970</v>
      </c>
    </row>
    <row r="331">
      <c r="A331" s="57" t="s">
        <v>20</v>
      </c>
      <c r="B331" s="57" t="s">
        <v>21</v>
      </c>
      <c r="C331" s="57" t="s">
        <v>971</v>
      </c>
      <c r="D331" s="57" t="s">
        <v>972</v>
      </c>
      <c r="F331" s="57" t="s">
        <v>24</v>
      </c>
      <c r="G331" s="57" t="s">
        <v>25</v>
      </c>
      <c r="H331" s="57" t="s">
        <v>26</v>
      </c>
      <c r="K331" s="57">
        <v>4.35</v>
      </c>
      <c r="N331" s="57">
        <v>8.69</v>
      </c>
      <c r="P331" s="57" t="s">
        <v>973</v>
      </c>
    </row>
    <row r="332">
      <c r="A332" s="57" t="s">
        <v>20</v>
      </c>
      <c r="B332" s="57" t="s">
        <v>21</v>
      </c>
      <c r="C332" s="57" t="s">
        <v>974</v>
      </c>
      <c r="D332" s="57" t="s">
        <v>201</v>
      </c>
      <c r="F332" s="57" t="s">
        <v>24</v>
      </c>
      <c r="G332" s="57" t="s">
        <v>25</v>
      </c>
      <c r="H332" s="57" t="s">
        <v>26</v>
      </c>
      <c r="K332" s="57">
        <v>2.22</v>
      </c>
      <c r="N332" s="57">
        <v>4.44</v>
      </c>
      <c r="P332" s="57" t="s">
        <v>975</v>
      </c>
    </row>
    <row r="333" hidden="1">
      <c r="A333" s="57" t="s">
        <v>27</v>
      </c>
      <c r="B333" s="57" t="s">
        <v>21</v>
      </c>
      <c r="C333" s="57" t="s">
        <v>976</v>
      </c>
      <c r="D333" s="57" t="s">
        <v>210</v>
      </c>
      <c r="F333" s="57" t="s">
        <v>24</v>
      </c>
      <c r="G333" s="57" t="s">
        <v>25</v>
      </c>
      <c r="H333" s="57" t="s">
        <v>26</v>
      </c>
      <c r="K333" s="57">
        <v>3.63</v>
      </c>
      <c r="N333" s="57">
        <v>7.25</v>
      </c>
      <c r="P333" s="57" t="s">
        <v>977</v>
      </c>
    </row>
    <row r="334" hidden="1">
      <c r="A334" s="57" t="s">
        <v>27</v>
      </c>
      <c r="B334" s="57" t="s">
        <v>21</v>
      </c>
      <c r="C334" s="57" t="s">
        <v>978</v>
      </c>
      <c r="D334" s="57" t="s">
        <v>210</v>
      </c>
      <c r="F334" s="57" t="s">
        <v>24</v>
      </c>
      <c r="G334" s="57" t="s">
        <v>25</v>
      </c>
      <c r="H334" s="57" t="s">
        <v>26</v>
      </c>
      <c r="K334" s="57">
        <v>3.63</v>
      </c>
      <c r="N334" s="57">
        <v>7.25</v>
      </c>
      <c r="P334" s="57" t="s">
        <v>979</v>
      </c>
    </row>
    <row r="335" hidden="1">
      <c r="A335" s="57" t="s">
        <v>27</v>
      </c>
      <c r="B335" s="57" t="s">
        <v>21</v>
      </c>
      <c r="C335" s="57" t="s">
        <v>980</v>
      </c>
      <c r="D335" s="57" t="s">
        <v>981</v>
      </c>
      <c r="F335" s="57" t="s">
        <v>24</v>
      </c>
      <c r="G335" s="57" t="s">
        <v>25</v>
      </c>
      <c r="H335" s="57" t="s">
        <v>26</v>
      </c>
      <c r="K335" s="57">
        <v>0.7</v>
      </c>
      <c r="N335" s="57">
        <v>1.39</v>
      </c>
      <c r="P335" s="57" t="s">
        <v>982</v>
      </c>
    </row>
    <row r="336">
      <c r="A336" s="57" t="s">
        <v>20</v>
      </c>
      <c r="B336" s="57" t="s">
        <v>21</v>
      </c>
      <c r="C336" s="57" t="s">
        <v>983</v>
      </c>
      <c r="D336" s="57" t="s">
        <v>215</v>
      </c>
      <c r="F336" s="57" t="s">
        <v>24</v>
      </c>
      <c r="G336" s="57" t="s">
        <v>25</v>
      </c>
      <c r="H336" s="57" t="s">
        <v>26</v>
      </c>
      <c r="K336" s="57">
        <v>11.08</v>
      </c>
      <c r="N336" s="57">
        <v>22.16</v>
      </c>
      <c r="P336" s="57" t="s">
        <v>984</v>
      </c>
    </row>
    <row r="337">
      <c r="A337" s="57" t="s">
        <v>20</v>
      </c>
      <c r="B337" s="57" t="s">
        <v>21</v>
      </c>
      <c r="C337" s="57" t="s">
        <v>985</v>
      </c>
      <c r="D337" s="57" t="s">
        <v>218</v>
      </c>
      <c r="F337" s="57" t="s">
        <v>24</v>
      </c>
      <c r="G337" s="57" t="s">
        <v>25</v>
      </c>
      <c r="H337" s="57" t="s">
        <v>26</v>
      </c>
      <c r="K337" s="57">
        <v>6.3</v>
      </c>
      <c r="N337" s="57">
        <v>12.6</v>
      </c>
      <c r="P337" s="57" t="s">
        <v>986</v>
      </c>
    </row>
    <row r="338">
      <c r="A338" s="57" t="s">
        <v>20</v>
      </c>
      <c r="B338" s="57" t="s">
        <v>21</v>
      </c>
      <c r="C338" s="57" t="s">
        <v>987</v>
      </c>
      <c r="D338" s="57" t="s">
        <v>221</v>
      </c>
      <c r="F338" s="57" t="s">
        <v>24</v>
      </c>
      <c r="G338" s="57" t="s">
        <v>25</v>
      </c>
      <c r="H338" s="57" t="s">
        <v>26</v>
      </c>
      <c r="K338" s="57">
        <v>6.64</v>
      </c>
      <c r="N338" s="57">
        <v>13.27</v>
      </c>
      <c r="P338" s="57" t="s">
        <v>988</v>
      </c>
    </row>
    <row r="339" hidden="1">
      <c r="A339" s="57" t="s">
        <v>27</v>
      </c>
      <c r="B339" s="57" t="s">
        <v>21</v>
      </c>
      <c r="C339" s="57" t="s">
        <v>989</v>
      </c>
      <c r="D339" s="57" t="s">
        <v>224</v>
      </c>
      <c r="F339" s="57" t="s">
        <v>24</v>
      </c>
      <c r="G339" s="57" t="s">
        <v>25</v>
      </c>
      <c r="H339" s="57" t="s">
        <v>26</v>
      </c>
      <c r="K339" s="57">
        <v>0.7</v>
      </c>
      <c r="N339" s="57">
        <v>1.39</v>
      </c>
      <c r="P339" s="57" t="s">
        <v>990</v>
      </c>
    </row>
    <row r="340">
      <c r="A340" s="57" t="s">
        <v>20</v>
      </c>
      <c r="B340" s="57" t="s">
        <v>21</v>
      </c>
      <c r="C340" s="57" t="s">
        <v>991</v>
      </c>
      <c r="D340" s="57" t="s">
        <v>227</v>
      </c>
      <c r="F340" s="57" t="s">
        <v>24</v>
      </c>
      <c r="G340" s="57" t="s">
        <v>25</v>
      </c>
      <c r="H340" s="57" t="s">
        <v>26</v>
      </c>
      <c r="K340" s="57">
        <v>4.08</v>
      </c>
      <c r="N340" s="57">
        <v>8.16</v>
      </c>
      <c r="P340" s="57" t="s">
        <v>992</v>
      </c>
    </row>
    <row r="341" hidden="1">
      <c r="A341" s="57" t="s">
        <v>27</v>
      </c>
      <c r="B341" s="57" t="s">
        <v>21</v>
      </c>
      <c r="C341" s="57" t="s">
        <v>993</v>
      </c>
      <c r="D341" s="57" t="s">
        <v>230</v>
      </c>
      <c r="F341" s="57" t="s">
        <v>24</v>
      </c>
      <c r="G341" s="57" t="s">
        <v>25</v>
      </c>
      <c r="H341" s="57" t="s">
        <v>26</v>
      </c>
      <c r="K341" s="57">
        <v>0.7</v>
      </c>
      <c r="N341" s="57">
        <v>1.39</v>
      </c>
      <c r="P341" s="57" t="s">
        <v>994</v>
      </c>
    </row>
    <row r="342">
      <c r="A342" s="57" t="s">
        <v>20</v>
      </c>
      <c r="B342" s="57" t="s">
        <v>21</v>
      </c>
      <c r="C342" s="57" t="s">
        <v>995</v>
      </c>
      <c r="D342" s="57" t="s">
        <v>996</v>
      </c>
      <c r="F342" s="57" t="s">
        <v>24</v>
      </c>
      <c r="G342" s="57" t="s">
        <v>25</v>
      </c>
      <c r="H342" s="57" t="s">
        <v>26</v>
      </c>
      <c r="K342" s="57">
        <v>18.02</v>
      </c>
      <c r="N342" s="57">
        <v>36.04</v>
      </c>
      <c r="P342" s="57" t="s">
        <v>997</v>
      </c>
    </row>
    <row r="343">
      <c r="A343" s="57" t="s">
        <v>20</v>
      </c>
      <c r="B343" s="57" t="s">
        <v>21</v>
      </c>
      <c r="C343" s="57" t="s">
        <v>998</v>
      </c>
      <c r="D343" s="57" t="s">
        <v>999</v>
      </c>
      <c r="F343" s="57" t="s">
        <v>24</v>
      </c>
      <c r="G343" s="57" t="s">
        <v>25</v>
      </c>
      <c r="H343" s="57" t="s">
        <v>26</v>
      </c>
      <c r="K343" s="57">
        <v>0.78</v>
      </c>
      <c r="N343" s="57">
        <v>1.56</v>
      </c>
      <c r="P343" s="57" t="s">
        <v>1000</v>
      </c>
    </row>
    <row r="344" hidden="1">
      <c r="A344" s="57" t="s">
        <v>27</v>
      </c>
      <c r="B344" s="57" t="s">
        <v>21</v>
      </c>
      <c r="C344" s="57" t="s">
        <v>1001</v>
      </c>
      <c r="D344" s="57" t="s">
        <v>1002</v>
      </c>
      <c r="F344" s="57" t="s">
        <v>24</v>
      </c>
      <c r="G344" s="57" t="s">
        <v>25</v>
      </c>
      <c r="H344" s="57" t="s">
        <v>26</v>
      </c>
      <c r="K344" s="57">
        <v>4.49</v>
      </c>
      <c r="N344" s="57">
        <v>8.98</v>
      </c>
      <c r="P344" s="57" t="s">
        <v>1003</v>
      </c>
    </row>
    <row r="345" hidden="1">
      <c r="A345" s="57" t="s">
        <v>27</v>
      </c>
      <c r="B345" s="57" t="s">
        <v>21</v>
      </c>
      <c r="C345" s="57" t="s">
        <v>1004</v>
      </c>
      <c r="D345" s="57" t="s">
        <v>1005</v>
      </c>
      <c r="F345" s="57" t="s">
        <v>24</v>
      </c>
      <c r="G345" s="57" t="s">
        <v>25</v>
      </c>
      <c r="H345" s="57" t="s">
        <v>26</v>
      </c>
      <c r="K345" s="57">
        <v>8.24</v>
      </c>
      <c r="N345" s="57">
        <v>16.48</v>
      </c>
      <c r="P345" s="57" t="s">
        <v>1006</v>
      </c>
    </row>
    <row r="346" hidden="1">
      <c r="A346" s="57" t="s">
        <v>27</v>
      </c>
      <c r="B346" s="57" t="s">
        <v>21</v>
      </c>
      <c r="C346" s="57" t="s">
        <v>1007</v>
      </c>
      <c r="D346" s="57" t="s">
        <v>1008</v>
      </c>
      <c r="F346" s="57" t="s">
        <v>24</v>
      </c>
      <c r="G346" s="57" t="s">
        <v>25</v>
      </c>
      <c r="H346" s="57" t="s">
        <v>26</v>
      </c>
      <c r="K346" s="57">
        <v>2.77</v>
      </c>
      <c r="N346" s="57">
        <v>5.54</v>
      </c>
      <c r="P346" s="57" t="s">
        <v>1009</v>
      </c>
    </row>
    <row r="347">
      <c r="A347" s="57" t="s">
        <v>20</v>
      </c>
      <c r="B347" s="57" t="s">
        <v>21</v>
      </c>
      <c r="C347" s="57" t="s">
        <v>1010</v>
      </c>
      <c r="D347" s="57" t="s">
        <v>248</v>
      </c>
      <c r="F347" s="57" t="s">
        <v>24</v>
      </c>
      <c r="G347" s="57" t="s">
        <v>25</v>
      </c>
      <c r="H347" s="57" t="s">
        <v>26</v>
      </c>
      <c r="K347" s="57">
        <v>3.9</v>
      </c>
      <c r="N347" s="57">
        <v>7.8</v>
      </c>
      <c r="P347" s="57" t="s">
        <v>1011</v>
      </c>
    </row>
    <row r="348" hidden="1">
      <c r="A348" s="57" t="s">
        <v>27</v>
      </c>
      <c r="B348" s="57" t="s">
        <v>21</v>
      </c>
      <c r="C348" s="57" t="s">
        <v>1012</v>
      </c>
      <c r="D348" s="57" t="s">
        <v>254</v>
      </c>
      <c r="F348" s="57" t="s">
        <v>24</v>
      </c>
      <c r="G348" s="57" t="s">
        <v>25</v>
      </c>
      <c r="H348" s="57" t="s">
        <v>26</v>
      </c>
      <c r="K348" s="57">
        <v>0.7</v>
      </c>
      <c r="N348" s="57">
        <v>1.39</v>
      </c>
      <c r="P348" s="57" t="s">
        <v>1013</v>
      </c>
    </row>
    <row r="349">
      <c r="A349" s="57" t="s">
        <v>20</v>
      </c>
      <c r="B349" s="57" t="s">
        <v>21</v>
      </c>
      <c r="C349" s="57" t="s">
        <v>1014</v>
      </c>
      <c r="D349" s="57" t="s">
        <v>1015</v>
      </c>
      <c r="F349" s="57" t="s">
        <v>24</v>
      </c>
      <c r="G349" s="57" t="s">
        <v>25</v>
      </c>
      <c r="H349" s="57" t="s">
        <v>26</v>
      </c>
      <c r="K349" s="57">
        <v>4.51</v>
      </c>
      <c r="N349" s="57">
        <v>9.01</v>
      </c>
      <c r="P349" s="57" t="s">
        <v>1016</v>
      </c>
    </row>
    <row r="350">
      <c r="A350" s="57" t="s">
        <v>20</v>
      </c>
      <c r="B350" s="57" t="s">
        <v>21</v>
      </c>
      <c r="C350" s="57" t="s">
        <v>1017</v>
      </c>
      <c r="D350" s="57" t="s">
        <v>278</v>
      </c>
      <c r="F350" s="57" t="s">
        <v>24</v>
      </c>
      <c r="G350" s="57" t="s">
        <v>25</v>
      </c>
      <c r="H350" s="57" t="s">
        <v>26</v>
      </c>
      <c r="K350" s="57">
        <v>4.99</v>
      </c>
      <c r="N350" s="57">
        <v>9.98</v>
      </c>
      <c r="P350" s="57" t="s">
        <v>1018</v>
      </c>
    </row>
    <row r="351" hidden="1">
      <c r="A351" s="57" t="s">
        <v>27</v>
      </c>
      <c r="B351" s="57" t="s">
        <v>21</v>
      </c>
      <c r="C351" s="57" t="s">
        <v>1019</v>
      </c>
      <c r="D351" s="57" t="s">
        <v>1020</v>
      </c>
      <c r="F351" s="57" t="s">
        <v>24</v>
      </c>
      <c r="G351" s="57" t="s">
        <v>25</v>
      </c>
      <c r="H351" s="57" t="s">
        <v>26</v>
      </c>
      <c r="K351" s="57">
        <v>1.67</v>
      </c>
      <c r="N351" s="57">
        <v>13.14</v>
      </c>
      <c r="P351" s="57" t="s">
        <v>1021</v>
      </c>
    </row>
    <row r="352">
      <c r="A352" s="57" t="s">
        <v>20</v>
      </c>
      <c r="B352" s="57" t="s">
        <v>21</v>
      </c>
      <c r="C352" s="57" t="s">
        <v>1022</v>
      </c>
      <c r="D352" s="57" t="s">
        <v>284</v>
      </c>
      <c r="F352" s="57" t="s">
        <v>24</v>
      </c>
      <c r="G352" s="57" t="s">
        <v>25</v>
      </c>
      <c r="H352" s="57" t="s">
        <v>26</v>
      </c>
      <c r="K352" s="57">
        <v>6.86</v>
      </c>
      <c r="N352" s="57">
        <v>13.71</v>
      </c>
      <c r="P352" s="57" t="s">
        <v>1023</v>
      </c>
    </row>
    <row r="353" hidden="1">
      <c r="A353" s="57" t="s">
        <v>27</v>
      </c>
      <c r="B353" s="57" t="s">
        <v>21</v>
      </c>
      <c r="C353" s="57" t="s">
        <v>1024</v>
      </c>
      <c r="D353" s="57" t="s">
        <v>287</v>
      </c>
      <c r="F353" s="57" t="s">
        <v>24</v>
      </c>
      <c r="G353" s="57" t="s">
        <v>25</v>
      </c>
      <c r="H353" s="57" t="s">
        <v>26</v>
      </c>
      <c r="K353" s="57">
        <v>0.7</v>
      </c>
      <c r="N353" s="57">
        <v>1.39</v>
      </c>
      <c r="P353" s="57" t="s">
        <v>1025</v>
      </c>
    </row>
    <row r="354">
      <c r="A354" s="57" t="s">
        <v>20</v>
      </c>
      <c r="B354" s="57" t="s">
        <v>21</v>
      </c>
      <c r="C354" s="57" t="s">
        <v>1026</v>
      </c>
      <c r="D354" s="57" t="s">
        <v>290</v>
      </c>
      <c r="F354" s="57" t="s">
        <v>24</v>
      </c>
      <c r="G354" s="57" t="s">
        <v>25</v>
      </c>
      <c r="H354" s="57" t="s">
        <v>26</v>
      </c>
      <c r="K354" s="57">
        <v>5.38</v>
      </c>
      <c r="N354" s="57">
        <v>10.75</v>
      </c>
      <c r="P354" s="57" t="s">
        <v>1027</v>
      </c>
    </row>
    <row r="355">
      <c r="A355" s="57" t="s">
        <v>20</v>
      </c>
      <c r="B355" s="57" t="s">
        <v>21</v>
      </c>
      <c r="C355" s="57" t="s">
        <v>1028</v>
      </c>
      <c r="D355" s="57" t="s">
        <v>1029</v>
      </c>
      <c r="F355" s="57" t="s">
        <v>24</v>
      </c>
      <c r="G355" s="57" t="s">
        <v>25</v>
      </c>
      <c r="H355" s="57" t="s">
        <v>26</v>
      </c>
      <c r="K355" s="57">
        <v>5.55</v>
      </c>
      <c r="N355" s="57">
        <v>11.09</v>
      </c>
      <c r="P355" s="57" t="s">
        <v>1030</v>
      </c>
    </row>
    <row r="356" hidden="1">
      <c r="A356" s="57" t="s">
        <v>27</v>
      </c>
      <c r="B356" s="57" t="s">
        <v>21</v>
      </c>
      <c r="C356" s="57" t="s">
        <v>1031</v>
      </c>
      <c r="D356" s="57" t="s">
        <v>293</v>
      </c>
      <c r="F356" s="57" t="s">
        <v>24</v>
      </c>
      <c r="G356" s="57" t="s">
        <v>25</v>
      </c>
      <c r="H356" s="57" t="s">
        <v>26</v>
      </c>
      <c r="K356" s="57">
        <v>0.7</v>
      </c>
      <c r="N356" s="57">
        <v>1.39</v>
      </c>
      <c r="P356" s="57" t="s">
        <v>1032</v>
      </c>
    </row>
    <row r="357">
      <c r="A357" s="57" t="s">
        <v>20</v>
      </c>
      <c r="B357" s="57" t="s">
        <v>21</v>
      </c>
      <c r="C357" s="57" t="s">
        <v>1033</v>
      </c>
      <c r="D357" s="57" t="s">
        <v>296</v>
      </c>
      <c r="F357" s="57" t="s">
        <v>24</v>
      </c>
      <c r="G357" s="57" t="s">
        <v>25</v>
      </c>
      <c r="H357" s="57" t="s">
        <v>26</v>
      </c>
      <c r="K357" s="57">
        <v>8.1</v>
      </c>
      <c r="N357" s="57">
        <v>16.2</v>
      </c>
      <c r="P357" s="57" t="s">
        <v>1034</v>
      </c>
    </row>
    <row r="358">
      <c r="A358" s="57" t="s">
        <v>20</v>
      </c>
      <c r="B358" s="57" t="s">
        <v>21</v>
      </c>
      <c r="C358" s="57" t="s">
        <v>1035</v>
      </c>
      <c r="D358" s="57" t="s">
        <v>299</v>
      </c>
      <c r="F358" s="57" t="s">
        <v>24</v>
      </c>
      <c r="G358" s="57" t="s">
        <v>25</v>
      </c>
      <c r="H358" s="57" t="s">
        <v>26</v>
      </c>
      <c r="K358" s="57">
        <v>7.21</v>
      </c>
      <c r="N358" s="57">
        <v>14.41</v>
      </c>
      <c r="P358" s="57" t="s">
        <v>1036</v>
      </c>
    </row>
    <row r="359" hidden="1">
      <c r="A359" s="57" t="s">
        <v>27</v>
      </c>
      <c r="B359" s="57" t="s">
        <v>21</v>
      </c>
      <c r="C359" s="57" t="s">
        <v>1037</v>
      </c>
      <c r="D359" s="57" t="s">
        <v>302</v>
      </c>
      <c r="F359" s="57" t="s">
        <v>24</v>
      </c>
      <c r="G359" s="57" t="s">
        <v>25</v>
      </c>
      <c r="H359" s="57" t="s">
        <v>26</v>
      </c>
      <c r="K359" s="57">
        <v>0.7</v>
      </c>
      <c r="N359" s="57">
        <v>1.39</v>
      </c>
      <c r="P359" s="57" t="s">
        <v>1038</v>
      </c>
    </row>
    <row r="360" hidden="1">
      <c r="A360" s="57" t="s">
        <v>27</v>
      </c>
      <c r="B360" s="57" t="s">
        <v>21</v>
      </c>
      <c r="C360" s="57" t="s">
        <v>1039</v>
      </c>
      <c r="D360" s="57" t="s">
        <v>305</v>
      </c>
      <c r="F360" s="57" t="s">
        <v>24</v>
      </c>
      <c r="G360" s="57" t="s">
        <v>25</v>
      </c>
      <c r="H360" s="57" t="s">
        <v>26</v>
      </c>
      <c r="K360" s="57">
        <v>0.7</v>
      </c>
      <c r="N360" s="57">
        <v>1.39</v>
      </c>
      <c r="P360" s="57" t="s">
        <v>1040</v>
      </c>
    </row>
    <row r="361">
      <c r="A361" s="57" t="s">
        <v>20</v>
      </c>
      <c r="B361" s="57" t="s">
        <v>21</v>
      </c>
      <c r="C361" s="57" t="s">
        <v>1041</v>
      </c>
      <c r="D361" s="57" t="s">
        <v>308</v>
      </c>
      <c r="F361" s="57" t="s">
        <v>24</v>
      </c>
      <c r="G361" s="57" t="s">
        <v>25</v>
      </c>
      <c r="H361" s="57" t="s">
        <v>26</v>
      </c>
      <c r="K361" s="57">
        <v>7.21</v>
      </c>
      <c r="N361" s="57">
        <v>14.41</v>
      </c>
      <c r="P361" s="57" t="s">
        <v>1042</v>
      </c>
    </row>
    <row r="362">
      <c r="A362" s="57" t="s">
        <v>20</v>
      </c>
      <c r="B362" s="57" t="s">
        <v>21</v>
      </c>
      <c r="C362" s="57" t="s">
        <v>1043</v>
      </c>
      <c r="D362" s="57" t="s">
        <v>311</v>
      </c>
      <c r="F362" s="57" t="s">
        <v>24</v>
      </c>
      <c r="G362" s="57" t="s">
        <v>25</v>
      </c>
      <c r="H362" s="57" t="s">
        <v>26</v>
      </c>
      <c r="K362" s="57">
        <v>7.21</v>
      </c>
      <c r="N362" s="57">
        <v>14.41</v>
      </c>
      <c r="P362" s="57" t="s">
        <v>1044</v>
      </c>
    </row>
    <row r="363" hidden="1">
      <c r="A363" s="57" t="s">
        <v>27</v>
      </c>
      <c r="B363" s="57" t="s">
        <v>21</v>
      </c>
      <c r="C363" s="57" t="s">
        <v>1045</v>
      </c>
      <c r="D363" s="57" t="s">
        <v>1046</v>
      </c>
      <c r="F363" s="57" t="s">
        <v>24</v>
      </c>
      <c r="G363" s="57" t="s">
        <v>25</v>
      </c>
      <c r="H363" s="57" t="s">
        <v>26</v>
      </c>
      <c r="K363" s="57">
        <v>42.28</v>
      </c>
      <c r="N363" s="57">
        <v>84.55</v>
      </c>
      <c r="P363" s="57" t="s">
        <v>1047</v>
      </c>
    </row>
    <row r="364" hidden="1">
      <c r="A364" s="57" t="s">
        <v>27</v>
      </c>
      <c r="B364" s="57" t="s">
        <v>21</v>
      </c>
      <c r="C364" s="57" t="s">
        <v>1048</v>
      </c>
      <c r="D364" s="57" t="s">
        <v>1049</v>
      </c>
      <c r="F364" s="57" t="s">
        <v>24</v>
      </c>
      <c r="G364" s="57" t="s">
        <v>25</v>
      </c>
      <c r="H364" s="57" t="s">
        <v>26</v>
      </c>
      <c r="K364" s="57">
        <v>63.07</v>
      </c>
      <c r="N364" s="57">
        <v>126.13</v>
      </c>
      <c r="P364" s="57" t="s">
        <v>1050</v>
      </c>
    </row>
    <row r="365" hidden="1">
      <c r="A365" s="57" t="s">
        <v>27</v>
      </c>
      <c r="B365" s="57" t="s">
        <v>21</v>
      </c>
      <c r="C365" s="57" t="s">
        <v>1051</v>
      </c>
      <c r="D365" s="57" t="s">
        <v>332</v>
      </c>
      <c r="F365" s="57" t="s">
        <v>24</v>
      </c>
      <c r="G365" s="57" t="s">
        <v>25</v>
      </c>
      <c r="H365" s="57" t="s">
        <v>26</v>
      </c>
      <c r="K365" s="57">
        <v>0.7</v>
      </c>
      <c r="N365" s="57">
        <v>1.39</v>
      </c>
      <c r="P365" s="57" t="s">
        <v>1052</v>
      </c>
    </row>
    <row r="366">
      <c r="A366" s="57" t="s">
        <v>20</v>
      </c>
      <c r="B366" s="57" t="s">
        <v>21</v>
      </c>
      <c r="C366" s="57" t="s">
        <v>1053</v>
      </c>
      <c r="D366" s="57" t="s">
        <v>1054</v>
      </c>
      <c r="F366" s="57" t="s">
        <v>24</v>
      </c>
      <c r="G366" s="57" t="s">
        <v>25</v>
      </c>
      <c r="H366" s="57" t="s">
        <v>26</v>
      </c>
      <c r="N366" s="57">
        <v>0.0</v>
      </c>
      <c r="P366" s="57" t="s">
        <v>1055</v>
      </c>
    </row>
    <row r="367">
      <c r="A367" s="57" t="s">
        <v>20</v>
      </c>
      <c r="B367" s="57" t="s">
        <v>21</v>
      </c>
      <c r="C367" s="57" t="s">
        <v>1056</v>
      </c>
      <c r="D367" s="57" t="s">
        <v>338</v>
      </c>
      <c r="F367" s="57" t="s">
        <v>24</v>
      </c>
      <c r="G367" s="57" t="s">
        <v>25</v>
      </c>
      <c r="H367" s="57" t="s">
        <v>26</v>
      </c>
      <c r="K367" s="57">
        <v>7.44</v>
      </c>
      <c r="N367" s="57">
        <v>14.88</v>
      </c>
      <c r="P367" s="57" t="s">
        <v>1057</v>
      </c>
    </row>
    <row r="368">
      <c r="A368" s="57" t="s">
        <v>20</v>
      </c>
      <c r="B368" s="57" t="s">
        <v>21</v>
      </c>
      <c r="C368" s="57" t="s">
        <v>1058</v>
      </c>
      <c r="D368" s="57" t="s">
        <v>341</v>
      </c>
      <c r="F368" s="57" t="s">
        <v>24</v>
      </c>
      <c r="G368" s="57" t="s">
        <v>25</v>
      </c>
      <c r="H368" s="57" t="s">
        <v>26</v>
      </c>
      <c r="K368" s="57">
        <v>5.57</v>
      </c>
      <c r="N368" s="57">
        <v>11.14</v>
      </c>
      <c r="P368" s="57" t="s">
        <v>1059</v>
      </c>
    </row>
    <row r="369" hidden="1">
      <c r="A369" s="57" t="s">
        <v>27</v>
      </c>
      <c r="B369" s="57" t="s">
        <v>21</v>
      </c>
      <c r="C369" s="57" t="s">
        <v>1060</v>
      </c>
      <c r="D369" s="57" t="s">
        <v>344</v>
      </c>
      <c r="F369" s="57" t="s">
        <v>24</v>
      </c>
      <c r="G369" s="57" t="s">
        <v>25</v>
      </c>
      <c r="H369" s="57" t="s">
        <v>26</v>
      </c>
      <c r="K369" s="57">
        <v>0.7</v>
      </c>
      <c r="N369" s="57">
        <v>1.39</v>
      </c>
      <c r="P369" s="57" t="s">
        <v>1061</v>
      </c>
    </row>
    <row r="370" hidden="1">
      <c r="A370" s="57" t="s">
        <v>27</v>
      </c>
      <c r="B370" s="57" t="s">
        <v>21</v>
      </c>
      <c r="C370" s="57" t="s">
        <v>1062</v>
      </c>
      <c r="D370" s="57" t="s">
        <v>347</v>
      </c>
      <c r="F370" s="57" t="s">
        <v>24</v>
      </c>
      <c r="G370" s="57" t="s">
        <v>25</v>
      </c>
      <c r="H370" s="57" t="s">
        <v>26</v>
      </c>
      <c r="K370" s="57">
        <v>9.01</v>
      </c>
      <c r="N370" s="57">
        <v>18.01</v>
      </c>
      <c r="P370" s="57" t="s">
        <v>1063</v>
      </c>
    </row>
    <row r="371" hidden="1">
      <c r="A371" s="57" t="s">
        <v>27</v>
      </c>
      <c r="B371" s="57" t="s">
        <v>21</v>
      </c>
      <c r="C371" s="57" t="s">
        <v>1064</v>
      </c>
      <c r="D371" s="57" t="s">
        <v>350</v>
      </c>
      <c r="F371" s="57" t="s">
        <v>24</v>
      </c>
      <c r="G371" s="57" t="s">
        <v>25</v>
      </c>
      <c r="H371" s="57" t="s">
        <v>26</v>
      </c>
      <c r="K371" s="57">
        <v>0.7</v>
      </c>
      <c r="N371" s="57">
        <v>1.39</v>
      </c>
      <c r="P371" s="57" t="s">
        <v>1065</v>
      </c>
    </row>
    <row r="372" hidden="1">
      <c r="A372" s="57" t="s">
        <v>27</v>
      </c>
      <c r="B372" s="57" t="s">
        <v>21</v>
      </c>
      <c r="C372" s="57" t="s">
        <v>1066</v>
      </c>
      <c r="D372" s="57" t="s">
        <v>353</v>
      </c>
      <c r="F372" s="57" t="s">
        <v>24</v>
      </c>
      <c r="G372" s="57" t="s">
        <v>25</v>
      </c>
      <c r="H372" s="57" t="s">
        <v>26</v>
      </c>
      <c r="K372" s="57">
        <v>0.7</v>
      </c>
      <c r="N372" s="57">
        <v>1.39</v>
      </c>
      <c r="P372" s="57" t="s">
        <v>354</v>
      </c>
    </row>
    <row r="373" hidden="1">
      <c r="A373" s="57" t="s">
        <v>27</v>
      </c>
      <c r="B373" s="57" t="s">
        <v>21</v>
      </c>
      <c r="C373" s="57" t="s">
        <v>1067</v>
      </c>
      <c r="D373" s="57" t="s">
        <v>1068</v>
      </c>
      <c r="F373" s="57" t="s">
        <v>24</v>
      </c>
      <c r="G373" s="57" t="s">
        <v>25</v>
      </c>
      <c r="H373" s="57" t="s">
        <v>26</v>
      </c>
      <c r="K373" s="57">
        <v>0.7</v>
      </c>
      <c r="N373" s="57">
        <v>1.39</v>
      </c>
      <c r="P373" s="57" t="s">
        <v>1069</v>
      </c>
    </row>
    <row r="374" hidden="1">
      <c r="A374" s="57" t="s">
        <v>27</v>
      </c>
      <c r="B374" s="57" t="s">
        <v>21</v>
      </c>
      <c r="C374" s="57" t="s">
        <v>1070</v>
      </c>
      <c r="D374" s="57" t="s">
        <v>359</v>
      </c>
      <c r="F374" s="57" t="s">
        <v>24</v>
      </c>
      <c r="G374" s="57" t="s">
        <v>25</v>
      </c>
      <c r="H374" s="57" t="s">
        <v>26</v>
      </c>
      <c r="K374" s="57">
        <v>6.35</v>
      </c>
      <c r="N374" s="57">
        <v>12.7</v>
      </c>
      <c r="P374" s="57" t="s">
        <v>1071</v>
      </c>
    </row>
    <row r="375" hidden="1">
      <c r="A375" s="57" t="s">
        <v>27</v>
      </c>
      <c r="B375" s="57" t="s">
        <v>21</v>
      </c>
      <c r="C375" s="57" t="s">
        <v>1072</v>
      </c>
      <c r="D375" s="57" t="s">
        <v>362</v>
      </c>
      <c r="F375" s="57" t="s">
        <v>24</v>
      </c>
      <c r="G375" s="57" t="s">
        <v>25</v>
      </c>
      <c r="H375" s="57" t="s">
        <v>26</v>
      </c>
      <c r="K375" s="57">
        <v>0.7</v>
      </c>
      <c r="N375" s="57">
        <v>1.39</v>
      </c>
      <c r="P375" s="57" t="s">
        <v>1073</v>
      </c>
    </row>
    <row r="376" hidden="1">
      <c r="A376" s="57" t="s">
        <v>27</v>
      </c>
      <c r="B376" s="57" t="s">
        <v>21</v>
      </c>
      <c r="C376" s="57" t="s">
        <v>1074</v>
      </c>
      <c r="D376" s="57" t="s">
        <v>365</v>
      </c>
      <c r="F376" s="57" t="s">
        <v>24</v>
      </c>
      <c r="G376" s="57" t="s">
        <v>25</v>
      </c>
      <c r="H376" s="57" t="s">
        <v>26</v>
      </c>
      <c r="K376" s="57">
        <v>0.7</v>
      </c>
      <c r="N376" s="57">
        <v>1.39</v>
      </c>
      <c r="P376" s="57" t="s">
        <v>1075</v>
      </c>
    </row>
    <row r="377" hidden="1">
      <c r="A377" s="57" t="s">
        <v>27</v>
      </c>
      <c r="B377" s="57" t="s">
        <v>21</v>
      </c>
      <c r="C377" s="57" t="s">
        <v>1076</v>
      </c>
      <c r="D377" s="57" t="s">
        <v>368</v>
      </c>
      <c r="F377" s="57" t="s">
        <v>24</v>
      </c>
      <c r="G377" s="57" t="s">
        <v>25</v>
      </c>
      <c r="H377" s="57" t="s">
        <v>26</v>
      </c>
      <c r="K377" s="57">
        <v>3.49</v>
      </c>
      <c r="N377" s="57">
        <v>6.98</v>
      </c>
      <c r="P377" s="57" t="s">
        <v>1077</v>
      </c>
    </row>
    <row r="378" hidden="1">
      <c r="A378" s="57" t="s">
        <v>27</v>
      </c>
      <c r="B378" s="57" t="s">
        <v>21</v>
      </c>
      <c r="C378" s="57" t="s">
        <v>1078</v>
      </c>
      <c r="D378" s="57" t="s">
        <v>371</v>
      </c>
      <c r="F378" s="57" t="s">
        <v>24</v>
      </c>
      <c r="G378" s="57" t="s">
        <v>25</v>
      </c>
      <c r="H378" s="57" t="s">
        <v>26</v>
      </c>
      <c r="K378" s="57">
        <v>0.7</v>
      </c>
      <c r="N378" s="57">
        <v>1.39</v>
      </c>
      <c r="P378" s="57" t="s">
        <v>1079</v>
      </c>
    </row>
    <row r="379" hidden="1">
      <c r="A379" s="57" t="s">
        <v>27</v>
      </c>
      <c r="B379" s="57" t="s">
        <v>21</v>
      </c>
      <c r="C379" s="57" t="s">
        <v>1080</v>
      </c>
      <c r="D379" s="57" t="s">
        <v>374</v>
      </c>
      <c r="F379" s="57" t="s">
        <v>24</v>
      </c>
      <c r="G379" s="57" t="s">
        <v>25</v>
      </c>
      <c r="H379" s="57" t="s">
        <v>26</v>
      </c>
      <c r="K379" s="57">
        <v>0.7</v>
      </c>
      <c r="N379" s="57">
        <v>1.39</v>
      </c>
      <c r="P379" s="57" t="s">
        <v>1081</v>
      </c>
    </row>
    <row r="380">
      <c r="A380" s="57" t="s">
        <v>20</v>
      </c>
      <c r="B380" s="57" t="s">
        <v>21</v>
      </c>
      <c r="C380" s="57" t="s">
        <v>1082</v>
      </c>
      <c r="D380" s="57" t="s">
        <v>377</v>
      </c>
      <c r="F380" s="57" t="s">
        <v>24</v>
      </c>
      <c r="G380" s="57" t="s">
        <v>25</v>
      </c>
      <c r="H380" s="57" t="s">
        <v>26</v>
      </c>
      <c r="K380" s="57">
        <v>6.35</v>
      </c>
      <c r="N380" s="57">
        <v>12.7</v>
      </c>
      <c r="P380" s="57" t="s">
        <v>1083</v>
      </c>
    </row>
    <row r="381">
      <c r="A381" s="57" t="s">
        <v>20</v>
      </c>
      <c r="B381" s="57" t="s">
        <v>21</v>
      </c>
      <c r="C381" s="57" t="s">
        <v>1084</v>
      </c>
      <c r="D381" s="57" t="s">
        <v>380</v>
      </c>
      <c r="F381" s="57" t="s">
        <v>24</v>
      </c>
      <c r="G381" s="57" t="s">
        <v>25</v>
      </c>
      <c r="H381" s="57" t="s">
        <v>26</v>
      </c>
      <c r="K381" s="57">
        <v>6.31</v>
      </c>
      <c r="N381" s="57">
        <v>12.61</v>
      </c>
      <c r="P381" s="58">
        <v>1.14E33</v>
      </c>
    </row>
    <row r="382" hidden="1">
      <c r="A382" s="57" t="s">
        <v>27</v>
      </c>
      <c r="B382" s="57" t="s">
        <v>21</v>
      </c>
      <c r="C382" s="57" t="s">
        <v>1085</v>
      </c>
      <c r="D382" s="57" t="s">
        <v>382</v>
      </c>
      <c r="F382" s="57" t="s">
        <v>24</v>
      </c>
      <c r="G382" s="57" t="s">
        <v>25</v>
      </c>
      <c r="H382" s="57" t="s">
        <v>26</v>
      </c>
      <c r="K382" s="57">
        <v>0.7</v>
      </c>
      <c r="N382" s="57">
        <v>1.39</v>
      </c>
      <c r="P382" s="57" t="s">
        <v>1086</v>
      </c>
    </row>
    <row r="383" hidden="1">
      <c r="A383" s="57" t="s">
        <v>27</v>
      </c>
      <c r="B383" s="57" t="s">
        <v>21</v>
      </c>
      <c r="C383" s="57" t="s">
        <v>1087</v>
      </c>
      <c r="D383" s="57" t="s">
        <v>385</v>
      </c>
      <c r="F383" s="57" t="s">
        <v>24</v>
      </c>
      <c r="G383" s="57" t="s">
        <v>25</v>
      </c>
      <c r="H383" s="57" t="s">
        <v>26</v>
      </c>
      <c r="K383" s="57">
        <v>0.7</v>
      </c>
      <c r="N383" s="57">
        <v>1.39</v>
      </c>
      <c r="P383" s="57" t="s">
        <v>1088</v>
      </c>
    </row>
    <row r="384" hidden="1">
      <c r="A384" s="57" t="s">
        <v>27</v>
      </c>
      <c r="B384" s="57" t="s">
        <v>21</v>
      </c>
      <c r="C384" s="57" t="s">
        <v>1089</v>
      </c>
      <c r="D384" s="57" t="s">
        <v>1090</v>
      </c>
      <c r="F384" s="57" t="s">
        <v>24</v>
      </c>
      <c r="G384" s="57" t="s">
        <v>25</v>
      </c>
      <c r="H384" s="57" t="s">
        <v>26</v>
      </c>
      <c r="K384" s="57">
        <v>0.7</v>
      </c>
      <c r="N384" s="57">
        <v>1.39</v>
      </c>
      <c r="P384" s="57" t="s">
        <v>1091</v>
      </c>
    </row>
    <row r="385" hidden="1">
      <c r="A385" s="57" t="s">
        <v>27</v>
      </c>
      <c r="B385" s="57" t="s">
        <v>21</v>
      </c>
      <c r="C385" s="57" t="s">
        <v>1092</v>
      </c>
      <c r="D385" s="57" t="s">
        <v>391</v>
      </c>
      <c r="F385" s="57" t="s">
        <v>24</v>
      </c>
      <c r="G385" s="57" t="s">
        <v>25</v>
      </c>
      <c r="H385" s="57" t="s">
        <v>26</v>
      </c>
      <c r="K385" s="57">
        <v>0.7</v>
      </c>
      <c r="N385" s="57">
        <v>1.39</v>
      </c>
      <c r="P385" s="57" t="s">
        <v>1093</v>
      </c>
    </row>
    <row r="386" hidden="1">
      <c r="A386" s="57" t="s">
        <v>27</v>
      </c>
      <c r="B386" s="57" t="s">
        <v>21</v>
      </c>
      <c r="C386" s="57" t="s">
        <v>1094</v>
      </c>
      <c r="D386" s="57" t="s">
        <v>1095</v>
      </c>
      <c r="F386" s="57" t="s">
        <v>24</v>
      </c>
      <c r="G386" s="57" t="s">
        <v>25</v>
      </c>
      <c r="H386" s="57" t="s">
        <v>26</v>
      </c>
      <c r="K386" s="57">
        <v>0.7</v>
      </c>
      <c r="N386" s="57">
        <v>1.39</v>
      </c>
      <c r="P386" s="58">
        <v>1.114E34</v>
      </c>
    </row>
    <row r="387" hidden="1">
      <c r="A387" s="57" t="s">
        <v>27</v>
      </c>
      <c r="B387" s="57" t="s">
        <v>21</v>
      </c>
      <c r="C387" s="57" t="s">
        <v>1096</v>
      </c>
      <c r="D387" s="57" t="s">
        <v>1097</v>
      </c>
      <c r="F387" s="57" t="s">
        <v>24</v>
      </c>
      <c r="G387" s="57" t="s">
        <v>25</v>
      </c>
      <c r="H387" s="57" t="s">
        <v>26</v>
      </c>
      <c r="K387" s="57">
        <v>0.7</v>
      </c>
      <c r="N387" s="57">
        <v>1.39</v>
      </c>
      <c r="P387" s="57" t="s">
        <v>1098</v>
      </c>
    </row>
    <row r="388">
      <c r="A388" s="57" t="s">
        <v>20</v>
      </c>
      <c r="B388" s="57" t="s">
        <v>21</v>
      </c>
      <c r="C388" s="57" t="s">
        <v>1099</v>
      </c>
      <c r="D388" s="57" t="s">
        <v>402</v>
      </c>
      <c r="F388" s="57" t="s">
        <v>24</v>
      </c>
      <c r="G388" s="57" t="s">
        <v>25</v>
      </c>
      <c r="H388" s="57" t="s">
        <v>26</v>
      </c>
      <c r="K388" s="57">
        <v>4.78</v>
      </c>
      <c r="N388" s="57">
        <v>9.56</v>
      </c>
      <c r="P388" s="57" t="s">
        <v>1100</v>
      </c>
    </row>
    <row r="389" hidden="1">
      <c r="A389" s="57" t="s">
        <v>27</v>
      </c>
      <c r="B389" s="57" t="s">
        <v>21</v>
      </c>
      <c r="C389" s="57" t="s">
        <v>1056</v>
      </c>
      <c r="D389" s="57" t="s">
        <v>1101</v>
      </c>
      <c r="F389" s="57" t="s">
        <v>24</v>
      </c>
      <c r="G389" s="57" t="s">
        <v>25</v>
      </c>
      <c r="H389" s="57" t="s">
        <v>26</v>
      </c>
      <c r="K389" s="57">
        <v>5.43</v>
      </c>
      <c r="N389" s="57">
        <v>10.86</v>
      </c>
      <c r="P389" s="57" t="s">
        <v>1057</v>
      </c>
    </row>
    <row r="390" hidden="1">
      <c r="A390" s="57" t="s">
        <v>27</v>
      </c>
      <c r="B390" s="57" t="s">
        <v>21</v>
      </c>
      <c r="C390" s="57" t="s">
        <v>1102</v>
      </c>
      <c r="D390" s="57" t="s">
        <v>405</v>
      </c>
      <c r="F390" s="57" t="s">
        <v>24</v>
      </c>
      <c r="G390" s="57" t="s">
        <v>25</v>
      </c>
      <c r="H390" s="57" t="s">
        <v>26</v>
      </c>
      <c r="K390" s="57">
        <v>0.7</v>
      </c>
      <c r="N390" s="57">
        <v>1.39</v>
      </c>
      <c r="P390" s="57" t="s">
        <v>406</v>
      </c>
    </row>
    <row r="391" hidden="1">
      <c r="A391" s="57" t="s">
        <v>27</v>
      </c>
      <c r="B391" s="57" t="s">
        <v>21</v>
      </c>
      <c r="C391" s="57" t="s">
        <v>1103</v>
      </c>
      <c r="D391" s="57" t="s">
        <v>408</v>
      </c>
      <c r="F391" s="57" t="s">
        <v>24</v>
      </c>
      <c r="G391" s="57" t="s">
        <v>25</v>
      </c>
      <c r="H391" s="57" t="s">
        <v>26</v>
      </c>
      <c r="K391" s="57">
        <v>0.7</v>
      </c>
      <c r="N391" s="57">
        <v>1.39</v>
      </c>
      <c r="P391" s="58">
        <v>1.16E33</v>
      </c>
    </row>
    <row r="392" hidden="1">
      <c r="A392" s="57" t="s">
        <v>27</v>
      </c>
      <c r="B392" s="57" t="s">
        <v>21</v>
      </c>
      <c r="C392" s="57" t="s">
        <v>1104</v>
      </c>
      <c r="D392" s="57" t="s">
        <v>410</v>
      </c>
      <c r="F392" s="57" t="s">
        <v>24</v>
      </c>
      <c r="G392" s="57" t="s">
        <v>25</v>
      </c>
      <c r="H392" s="57" t="s">
        <v>26</v>
      </c>
      <c r="K392" s="57">
        <v>0.7</v>
      </c>
      <c r="N392" s="57">
        <v>1.39</v>
      </c>
      <c r="P392" s="57" t="s">
        <v>1105</v>
      </c>
    </row>
    <row r="393" hidden="1">
      <c r="A393" s="57" t="s">
        <v>27</v>
      </c>
      <c r="B393" s="57" t="s">
        <v>21</v>
      </c>
      <c r="C393" s="57" t="s">
        <v>1106</v>
      </c>
      <c r="D393" s="57" t="s">
        <v>1107</v>
      </c>
      <c r="F393" s="57" t="s">
        <v>24</v>
      </c>
      <c r="G393" s="57" t="s">
        <v>25</v>
      </c>
      <c r="H393" s="57" t="s">
        <v>26</v>
      </c>
      <c r="K393" s="57">
        <v>0.7</v>
      </c>
      <c r="N393" s="57">
        <v>1.39</v>
      </c>
      <c r="P393" s="57" t="s">
        <v>1108</v>
      </c>
    </row>
    <row r="394">
      <c r="A394" s="57" t="s">
        <v>20</v>
      </c>
      <c r="B394" s="57" t="s">
        <v>21</v>
      </c>
      <c r="C394" s="57" t="s">
        <v>1109</v>
      </c>
      <c r="D394" s="57" t="s">
        <v>1110</v>
      </c>
      <c r="F394" s="57" t="s">
        <v>24</v>
      </c>
      <c r="G394" s="57" t="s">
        <v>25</v>
      </c>
      <c r="H394" s="57" t="s">
        <v>26</v>
      </c>
      <c r="K394" s="57">
        <v>45.24</v>
      </c>
      <c r="N394" s="57">
        <v>90.47</v>
      </c>
      <c r="P394" s="57" t="s">
        <v>1111</v>
      </c>
    </row>
    <row r="395">
      <c r="A395" s="57" t="s">
        <v>20</v>
      </c>
      <c r="B395" s="57" t="s">
        <v>21</v>
      </c>
      <c r="C395" s="57" t="s">
        <v>1112</v>
      </c>
      <c r="D395" s="57" t="s">
        <v>419</v>
      </c>
      <c r="F395" s="57" t="s">
        <v>24</v>
      </c>
      <c r="G395" s="57" t="s">
        <v>25</v>
      </c>
      <c r="H395" s="57" t="s">
        <v>26</v>
      </c>
      <c r="K395" s="57">
        <v>7.08</v>
      </c>
      <c r="N395" s="57">
        <v>14.15</v>
      </c>
      <c r="P395" s="57" t="s">
        <v>1113</v>
      </c>
    </row>
    <row r="396" hidden="1">
      <c r="A396" s="57" t="s">
        <v>27</v>
      </c>
      <c r="B396" s="57" t="s">
        <v>21</v>
      </c>
      <c r="C396" s="57" t="s">
        <v>1114</v>
      </c>
      <c r="D396" s="57" t="s">
        <v>422</v>
      </c>
      <c r="F396" s="57" t="s">
        <v>24</v>
      </c>
      <c r="G396" s="57" t="s">
        <v>25</v>
      </c>
      <c r="H396" s="57" t="s">
        <v>26</v>
      </c>
      <c r="K396" s="57">
        <v>6.03</v>
      </c>
      <c r="N396" s="57">
        <v>12.05</v>
      </c>
      <c r="P396" s="57" t="s">
        <v>1115</v>
      </c>
    </row>
    <row r="397" hidden="1">
      <c r="A397" s="57" t="s">
        <v>27</v>
      </c>
      <c r="B397" s="57" t="s">
        <v>21</v>
      </c>
      <c r="C397" s="57" t="s">
        <v>1116</v>
      </c>
      <c r="D397" s="57" t="s">
        <v>425</v>
      </c>
      <c r="F397" s="57" t="s">
        <v>24</v>
      </c>
      <c r="G397" s="57" t="s">
        <v>25</v>
      </c>
      <c r="H397" s="57" t="s">
        <v>26</v>
      </c>
      <c r="K397" s="57">
        <v>0.7</v>
      </c>
      <c r="N397" s="57">
        <v>1.39</v>
      </c>
      <c r="P397" s="57" t="s">
        <v>1117</v>
      </c>
    </row>
    <row r="398" hidden="1">
      <c r="A398" s="57" t="s">
        <v>27</v>
      </c>
      <c r="B398" s="57" t="s">
        <v>21</v>
      </c>
      <c r="C398" s="57" t="s">
        <v>1118</v>
      </c>
      <c r="D398" s="57" t="s">
        <v>1119</v>
      </c>
      <c r="F398" s="57" t="s">
        <v>24</v>
      </c>
      <c r="G398" s="57" t="s">
        <v>25</v>
      </c>
      <c r="H398" s="57" t="s">
        <v>26</v>
      </c>
      <c r="K398" s="57">
        <v>316.7</v>
      </c>
      <c r="N398" s="57">
        <v>633.4</v>
      </c>
      <c r="P398" s="57" t="s">
        <v>1120</v>
      </c>
    </row>
    <row r="399">
      <c r="A399" s="57" t="s">
        <v>20</v>
      </c>
      <c r="B399" s="57" t="s">
        <v>21</v>
      </c>
      <c r="C399" s="57" t="s">
        <v>1121</v>
      </c>
      <c r="D399" s="57" t="s">
        <v>1122</v>
      </c>
      <c r="F399" s="57" t="s">
        <v>24</v>
      </c>
      <c r="G399" s="57" t="s">
        <v>25</v>
      </c>
      <c r="H399" s="57" t="s">
        <v>26</v>
      </c>
      <c r="K399" s="57">
        <v>3.19</v>
      </c>
      <c r="N399" s="57">
        <v>6.38</v>
      </c>
      <c r="P399" s="57" t="s">
        <v>1123</v>
      </c>
    </row>
    <row r="400">
      <c r="A400" s="57" t="s">
        <v>20</v>
      </c>
      <c r="B400" s="57" t="s">
        <v>21</v>
      </c>
      <c r="C400" s="57" t="s">
        <v>1124</v>
      </c>
      <c r="D400" s="57" t="s">
        <v>431</v>
      </c>
      <c r="F400" s="57" t="s">
        <v>24</v>
      </c>
      <c r="G400" s="57" t="s">
        <v>25</v>
      </c>
      <c r="H400" s="57" t="s">
        <v>26</v>
      </c>
      <c r="K400" s="57">
        <v>7.17</v>
      </c>
      <c r="N400" s="57">
        <v>14.34</v>
      </c>
      <c r="P400" s="57" t="s">
        <v>1125</v>
      </c>
    </row>
    <row r="401" hidden="1">
      <c r="A401" s="57" t="s">
        <v>27</v>
      </c>
      <c r="B401" s="57" t="s">
        <v>21</v>
      </c>
      <c r="C401" s="57" t="s">
        <v>1126</v>
      </c>
      <c r="D401" s="57" t="s">
        <v>434</v>
      </c>
      <c r="F401" s="57" t="s">
        <v>24</v>
      </c>
      <c r="G401" s="57" t="s">
        <v>25</v>
      </c>
      <c r="H401" s="57" t="s">
        <v>26</v>
      </c>
      <c r="K401" s="57">
        <v>5.52</v>
      </c>
      <c r="N401" s="57">
        <v>11.03</v>
      </c>
      <c r="P401" s="57" t="s">
        <v>1127</v>
      </c>
    </row>
    <row r="402" hidden="1">
      <c r="A402" s="57" t="s">
        <v>27</v>
      </c>
      <c r="B402" s="57" t="s">
        <v>21</v>
      </c>
      <c r="C402" s="57" t="s">
        <v>1128</v>
      </c>
      <c r="D402" s="57" t="s">
        <v>1129</v>
      </c>
      <c r="F402" s="57" t="s">
        <v>24</v>
      </c>
      <c r="G402" s="57" t="s">
        <v>25</v>
      </c>
      <c r="H402" s="57" t="s">
        <v>26</v>
      </c>
      <c r="K402" s="57">
        <v>35.35</v>
      </c>
      <c r="N402" s="57">
        <v>70.69</v>
      </c>
      <c r="P402" s="57" t="s">
        <v>1130</v>
      </c>
    </row>
    <row r="403" hidden="1">
      <c r="A403" s="57" t="s">
        <v>27</v>
      </c>
      <c r="B403" s="57" t="s">
        <v>21</v>
      </c>
      <c r="C403" s="57" t="s">
        <v>1131</v>
      </c>
      <c r="D403" s="57" t="s">
        <v>1132</v>
      </c>
      <c r="F403" s="57" t="s">
        <v>24</v>
      </c>
      <c r="G403" s="57" t="s">
        <v>25</v>
      </c>
      <c r="H403" s="57" t="s">
        <v>26</v>
      </c>
      <c r="K403" s="57">
        <v>35.35</v>
      </c>
      <c r="N403" s="57">
        <v>70.69</v>
      </c>
      <c r="P403" s="57" t="s">
        <v>1133</v>
      </c>
    </row>
    <row r="404">
      <c r="A404" s="57" t="s">
        <v>20</v>
      </c>
      <c r="B404" s="57" t="s">
        <v>21</v>
      </c>
      <c r="C404" s="57" t="s">
        <v>1134</v>
      </c>
      <c r="D404" s="57" t="s">
        <v>440</v>
      </c>
      <c r="F404" s="57" t="s">
        <v>24</v>
      </c>
      <c r="G404" s="57" t="s">
        <v>25</v>
      </c>
      <c r="H404" s="57" t="s">
        <v>26</v>
      </c>
      <c r="K404" s="57">
        <v>3.0</v>
      </c>
      <c r="N404" s="57">
        <v>6.0</v>
      </c>
      <c r="P404" s="57" t="s">
        <v>1135</v>
      </c>
    </row>
    <row r="405">
      <c r="A405" s="57" t="s">
        <v>20</v>
      </c>
      <c r="B405" s="57" t="s">
        <v>21</v>
      </c>
      <c r="C405" s="57" t="s">
        <v>1136</v>
      </c>
      <c r="D405" s="57" t="s">
        <v>443</v>
      </c>
      <c r="F405" s="57" t="s">
        <v>24</v>
      </c>
      <c r="G405" s="57" t="s">
        <v>25</v>
      </c>
      <c r="H405" s="57" t="s">
        <v>26</v>
      </c>
      <c r="K405" s="57">
        <v>2.42</v>
      </c>
      <c r="N405" s="57">
        <v>4.83</v>
      </c>
      <c r="P405" s="57" t="s">
        <v>1137</v>
      </c>
    </row>
    <row r="406" hidden="1">
      <c r="A406" s="57" t="s">
        <v>27</v>
      </c>
      <c r="B406" s="57" t="s">
        <v>21</v>
      </c>
      <c r="C406" s="57" t="s">
        <v>1138</v>
      </c>
      <c r="D406" s="57" t="s">
        <v>446</v>
      </c>
      <c r="F406" s="57" t="s">
        <v>24</v>
      </c>
      <c r="G406" s="57" t="s">
        <v>25</v>
      </c>
      <c r="H406" s="57" t="s">
        <v>26</v>
      </c>
      <c r="K406" s="57">
        <v>10.19</v>
      </c>
      <c r="N406" s="57">
        <v>20.37</v>
      </c>
      <c r="P406" s="57" t="s">
        <v>1139</v>
      </c>
    </row>
    <row r="407">
      <c r="A407" s="57" t="s">
        <v>20</v>
      </c>
      <c r="B407" s="57" t="s">
        <v>21</v>
      </c>
      <c r="C407" s="57" t="s">
        <v>1140</v>
      </c>
      <c r="D407" s="57" t="s">
        <v>449</v>
      </c>
      <c r="F407" s="57" t="s">
        <v>24</v>
      </c>
      <c r="G407" s="57" t="s">
        <v>25</v>
      </c>
      <c r="H407" s="57" t="s">
        <v>26</v>
      </c>
      <c r="K407" s="57">
        <v>10.19</v>
      </c>
      <c r="N407" s="57">
        <v>20.37</v>
      </c>
      <c r="P407" s="57" t="s">
        <v>1141</v>
      </c>
    </row>
    <row r="408" hidden="1">
      <c r="A408" s="57" t="s">
        <v>27</v>
      </c>
      <c r="B408" s="57" t="s">
        <v>21</v>
      </c>
      <c r="C408" s="57" t="s">
        <v>1142</v>
      </c>
      <c r="D408" s="57" t="s">
        <v>1143</v>
      </c>
      <c r="F408" s="57" t="s">
        <v>24</v>
      </c>
      <c r="G408" s="57" t="s">
        <v>25</v>
      </c>
      <c r="H408" s="57" t="s">
        <v>26</v>
      </c>
      <c r="K408" s="57">
        <v>7.63</v>
      </c>
      <c r="N408" s="57">
        <v>15.25</v>
      </c>
      <c r="P408" s="57" t="s">
        <v>1144</v>
      </c>
    </row>
    <row r="409">
      <c r="A409" s="57" t="s">
        <v>20</v>
      </c>
      <c r="B409" s="57" t="s">
        <v>21</v>
      </c>
      <c r="C409" s="57" t="s">
        <v>1145</v>
      </c>
      <c r="D409" s="57" t="s">
        <v>452</v>
      </c>
      <c r="F409" s="57" t="s">
        <v>24</v>
      </c>
      <c r="G409" s="57" t="s">
        <v>25</v>
      </c>
      <c r="H409" s="57" t="s">
        <v>26</v>
      </c>
      <c r="K409" s="57">
        <v>6.34</v>
      </c>
      <c r="N409" s="57">
        <v>12.68</v>
      </c>
      <c r="P409" s="57" t="s">
        <v>1146</v>
      </c>
    </row>
    <row r="410" hidden="1">
      <c r="A410" s="57" t="s">
        <v>27</v>
      </c>
      <c r="B410" s="57" t="s">
        <v>21</v>
      </c>
      <c r="C410" s="57" t="s">
        <v>1147</v>
      </c>
      <c r="D410" s="57" t="s">
        <v>1148</v>
      </c>
      <c r="F410" s="57" t="s">
        <v>24</v>
      </c>
      <c r="G410" s="57" t="s">
        <v>25</v>
      </c>
      <c r="H410" s="57" t="s">
        <v>26</v>
      </c>
      <c r="K410" s="57">
        <v>6.24</v>
      </c>
      <c r="N410" s="57">
        <v>12.47</v>
      </c>
      <c r="P410" s="57" t="s">
        <v>1149</v>
      </c>
    </row>
    <row r="411">
      <c r="A411" s="57" t="s">
        <v>20</v>
      </c>
      <c r="B411" s="57" t="s">
        <v>21</v>
      </c>
      <c r="C411" s="57" t="s">
        <v>1150</v>
      </c>
      <c r="D411" s="57" t="s">
        <v>1151</v>
      </c>
      <c r="F411" s="57" t="s">
        <v>24</v>
      </c>
      <c r="G411" s="57" t="s">
        <v>25</v>
      </c>
      <c r="H411" s="57" t="s">
        <v>26</v>
      </c>
      <c r="K411" s="57">
        <v>6.86</v>
      </c>
      <c r="N411" s="57">
        <v>13.72</v>
      </c>
      <c r="P411" s="57" t="s">
        <v>1152</v>
      </c>
    </row>
    <row r="412">
      <c r="A412" s="57" t="s">
        <v>20</v>
      </c>
      <c r="B412" s="57" t="s">
        <v>21</v>
      </c>
      <c r="C412" s="57" t="s">
        <v>1153</v>
      </c>
      <c r="D412" s="57" t="s">
        <v>1154</v>
      </c>
      <c r="F412" s="57" t="s">
        <v>24</v>
      </c>
      <c r="G412" s="57" t="s">
        <v>25</v>
      </c>
      <c r="H412" s="57" t="s">
        <v>26</v>
      </c>
      <c r="K412" s="57">
        <v>5.74</v>
      </c>
      <c r="N412" s="57">
        <v>11.48</v>
      </c>
      <c r="P412" s="57">
        <v>87654.0</v>
      </c>
    </row>
    <row r="413">
      <c r="A413" s="57" t="s">
        <v>20</v>
      </c>
      <c r="B413" s="57" t="s">
        <v>21</v>
      </c>
      <c r="C413" s="57" t="s">
        <v>1155</v>
      </c>
      <c r="D413" s="57" t="s">
        <v>1156</v>
      </c>
      <c r="F413" s="57" t="s">
        <v>24</v>
      </c>
      <c r="G413" s="57" t="s">
        <v>25</v>
      </c>
      <c r="H413" s="57" t="s">
        <v>26</v>
      </c>
      <c r="K413" s="57">
        <v>6.35</v>
      </c>
      <c r="N413" s="57">
        <v>12.7</v>
      </c>
      <c r="P413" s="57" t="s">
        <v>1157</v>
      </c>
    </row>
    <row r="414">
      <c r="A414" s="57" t="s">
        <v>20</v>
      </c>
      <c r="B414" s="57" t="s">
        <v>21</v>
      </c>
      <c r="C414" s="57" t="s">
        <v>1158</v>
      </c>
      <c r="D414" s="57" t="s">
        <v>1159</v>
      </c>
      <c r="F414" s="57" t="s">
        <v>24</v>
      </c>
      <c r="G414" s="57" t="s">
        <v>25</v>
      </c>
      <c r="H414" s="57" t="s">
        <v>26</v>
      </c>
      <c r="K414" s="57">
        <v>6.72</v>
      </c>
      <c r="N414" s="57">
        <v>13.44</v>
      </c>
      <c r="P414" s="57" t="s">
        <v>1160</v>
      </c>
    </row>
    <row r="415" hidden="1">
      <c r="A415" s="57" t="s">
        <v>27</v>
      </c>
      <c r="B415" s="57" t="s">
        <v>21</v>
      </c>
      <c r="C415" s="57" t="s">
        <v>1161</v>
      </c>
      <c r="D415" s="57" t="s">
        <v>1162</v>
      </c>
      <c r="F415" s="57" t="s">
        <v>24</v>
      </c>
      <c r="G415" s="57" t="s">
        <v>25</v>
      </c>
      <c r="H415" s="57" t="s">
        <v>26</v>
      </c>
      <c r="K415" s="57">
        <v>6.79</v>
      </c>
      <c r="N415" s="57">
        <v>13.58</v>
      </c>
      <c r="P415" s="57" t="s">
        <v>1163</v>
      </c>
    </row>
    <row r="416" hidden="1">
      <c r="A416" s="57" t="s">
        <v>27</v>
      </c>
      <c r="B416" s="57" t="s">
        <v>21</v>
      </c>
      <c r="C416" s="57" t="s">
        <v>1164</v>
      </c>
      <c r="D416" s="57" t="s">
        <v>1165</v>
      </c>
      <c r="F416" s="57" t="s">
        <v>24</v>
      </c>
      <c r="G416" s="57" t="s">
        <v>25</v>
      </c>
      <c r="H416" s="57" t="s">
        <v>26</v>
      </c>
      <c r="K416" s="57">
        <v>6.72</v>
      </c>
      <c r="N416" s="57">
        <v>13.44</v>
      </c>
      <c r="P416" s="57" t="s">
        <v>1166</v>
      </c>
    </row>
    <row r="417">
      <c r="A417" s="57" t="s">
        <v>20</v>
      </c>
      <c r="B417" s="57" t="s">
        <v>21</v>
      </c>
      <c r="C417" s="57" t="s">
        <v>1167</v>
      </c>
      <c r="D417" s="57" t="s">
        <v>481</v>
      </c>
      <c r="F417" s="57" t="s">
        <v>24</v>
      </c>
      <c r="G417" s="57" t="s">
        <v>25</v>
      </c>
      <c r="H417" s="57" t="s">
        <v>26</v>
      </c>
      <c r="K417" s="57">
        <v>6.34</v>
      </c>
      <c r="N417" s="57">
        <v>12.68</v>
      </c>
      <c r="P417" s="57" t="s">
        <v>1168</v>
      </c>
    </row>
    <row r="418">
      <c r="A418" s="57" t="s">
        <v>20</v>
      </c>
      <c r="B418" s="57" t="s">
        <v>21</v>
      </c>
      <c r="C418" s="57" t="s">
        <v>1169</v>
      </c>
      <c r="D418" s="57" t="s">
        <v>484</v>
      </c>
      <c r="F418" s="57" t="s">
        <v>24</v>
      </c>
      <c r="G418" s="57" t="s">
        <v>25</v>
      </c>
      <c r="H418" s="57" t="s">
        <v>26</v>
      </c>
      <c r="K418" s="57">
        <v>6.78</v>
      </c>
      <c r="N418" s="57">
        <v>13.56</v>
      </c>
      <c r="P418" s="57" t="s">
        <v>1170</v>
      </c>
    </row>
    <row r="419" hidden="1">
      <c r="A419" s="57" t="s">
        <v>27</v>
      </c>
      <c r="B419" s="57" t="s">
        <v>21</v>
      </c>
      <c r="C419" s="57" t="s">
        <v>1171</v>
      </c>
      <c r="D419" s="57" t="s">
        <v>1172</v>
      </c>
      <c r="F419" s="57" t="s">
        <v>24</v>
      </c>
      <c r="G419" s="57" t="s">
        <v>25</v>
      </c>
      <c r="H419" s="57" t="s">
        <v>26</v>
      </c>
      <c r="K419" s="57">
        <v>9.01</v>
      </c>
      <c r="N419" s="57">
        <v>18.01</v>
      </c>
      <c r="P419" s="57" t="s">
        <v>1173</v>
      </c>
    </row>
    <row r="420">
      <c r="A420" s="57" t="s">
        <v>20</v>
      </c>
      <c r="B420" s="57" t="s">
        <v>21</v>
      </c>
      <c r="C420" s="57" t="s">
        <v>1174</v>
      </c>
      <c r="D420" s="57" t="s">
        <v>487</v>
      </c>
      <c r="F420" s="57" t="s">
        <v>24</v>
      </c>
      <c r="G420" s="57" t="s">
        <v>25</v>
      </c>
      <c r="H420" s="57" t="s">
        <v>26</v>
      </c>
      <c r="K420" s="57">
        <v>9.82</v>
      </c>
      <c r="N420" s="57">
        <v>19.64</v>
      </c>
      <c r="P420" s="57" t="s">
        <v>1175</v>
      </c>
    </row>
    <row r="421" hidden="1">
      <c r="A421" s="57" t="s">
        <v>27</v>
      </c>
      <c r="B421" s="57" t="s">
        <v>21</v>
      </c>
      <c r="C421" s="57" t="s">
        <v>1176</v>
      </c>
      <c r="D421" s="57" t="s">
        <v>490</v>
      </c>
      <c r="F421" s="57" t="s">
        <v>24</v>
      </c>
      <c r="G421" s="57" t="s">
        <v>25</v>
      </c>
      <c r="H421" s="57" t="s">
        <v>26</v>
      </c>
      <c r="K421" s="57">
        <v>7.62</v>
      </c>
      <c r="N421" s="57">
        <v>15.23</v>
      </c>
      <c r="P421" s="57" t="s">
        <v>1177</v>
      </c>
    </row>
    <row r="422">
      <c r="A422" s="57" t="s">
        <v>20</v>
      </c>
      <c r="B422" s="57" t="s">
        <v>21</v>
      </c>
      <c r="C422" s="57" t="s">
        <v>1178</v>
      </c>
      <c r="D422" s="57" t="s">
        <v>493</v>
      </c>
      <c r="F422" s="57" t="s">
        <v>24</v>
      </c>
      <c r="G422" s="57" t="s">
        <v>25</v>
      </c>
      <c r="H422" s="57" t="s">
        <v>26</v>
      </c>
      <c r="K422" s="57">
        <v>3.9</v>
      </c>
      <c r="N422" s="57">
        <v>7.8</v>
      </c>
      <c r="P422" s="57" t="s">
        <v>1179</v>
      </c>
    </row>
    <row r="423" hidden="1">
      <c r="A423" s="57" t="s">
        <v>27</v>
      </c>
      <c r="B423" s="57" t="s">
        <v>21</v>
      </c>
      <c r="C423" s="57" t="s">
        <v>1180</v>
      </c>
      <c r="D423" s="57" t="s">
        <v>496</v>
      </c>
      <c r="F423" s="57" t="s">
        <v>24</v>
      </c>
      <c r="G423" s="57" t="s">
        <v>25</v>
      </c>
      <c r="H423" s="57" t="s">
        <v>26</v>
      </c>
      <c r="K423" s="57">
        <v>3.46</v>
      </c>
      <c r="N423" s="57">
        <v>6.92</v>
      </c>
      <c r="P423" s="57" t="s">
        <v>1181</v>
      </c>
    </row>
    <row r="424">
      <c r="A424" s="57" t="s">
        <v>20</v>
      </c>
      <c r="B424" s="57" t="s">
        <v>21</v>
      </c>
      <c r="C424" s="57" t="s">
        <v>1182</v>
      </c>
      <c r="D424" s="57" t="s">
        <v>1183</v>
      </c>
      <c r="F424" s="57" t="s">
        <v>24</v>
      </c>
      <c r="G424" s="57" t="s">
        <v>25</v>
      </c>
      <c r="H424" s="57" t="s">
        <v>26</v>
      </c>
      <c r="K424" s="57">
        <v>49.21</v>
      </c>
      <c r="N424" s="57">
        <v>98.41</v>
      </c>
      <c r="P424" s="58">
        <v>6.21E33</v>
      </c>
    </row>
    <row r="425">
      <c r="A425" s="57" t="s">
        <v>20</v>
      </c>
      <c r="B425" s="57" t="s">
        <v>21</v>
      </c>
      <c r="C425" s="57" t="s">
        <v>1184</v>
      </c>
      <c r="D425" s="57" t="s">
        <v>513</v>
      </c>
      <c r="F425" s="57" t="s">
        <v>24</v>
      </c>
      <c r="G425" s="57" t="s">
        <v>25</v>
      </c>
      <c r="H425" s="57" t="s">
        <v>26</v>
      </c>
      <c r="K425" s="57">
        <v>56.32</v>
      </c>
      <c r="N425" s="57">
        <v>112.64</v>
      </c>
      <c r="P425" s="57" t="s">
        <v>1185</v>
      </c>
    </row>
    <row r="426" hidden="1">
      <c r="A426" s="57" t="s">
        <v>27</v>
      </c>
      <c r="B426" s="57" t="s">
        <v>21</v>
      </c>
      <c r="C426" s="57" t="s">
        <v>1186</v>
      </c>
      <c r="D426" s="57" t="s">
        <v>1187</v>
      </c>
      <c r="F426" s="57" t="s">
        <v>24</v>
      </c>
      <c r="G426" s="57" t="s">
        <v>25</v>
      </c>
      <c r="H426" s="57" t="s">
        <v>26</v>
      </c>
      <c r="K426" s="57">
        <v>150.38</v>
      </c>
      <c r="N426" s="57">
        <v>300.76</v>
      </c>
      <c r="P426" s="57" t="s">
        <v>1188</v>
      </c>
    </row>
    <row r="427">
      <c r="A427" s="57" t="s">
        <v>20</v>
      </c>
      <c r="B427" s="57" t="s">
        <v>21</v>
      </c>
      <c r="C427" s="57" t="s">
        <v>1189</v>
      </c>
      <c r="D427" s="57" t="s">
        <v>519</v>
      </c>
      <c r="F427" s="57" t="s">
        <v>24</v>
      </c>
      <c r="G427" s="57" t="s">
        <v>25</v>
      </c>
      <c r="H427" s="57" t="s">
        <v>26</v>
      </c>
      <c r="K427" s="57">
        <v>2.77</v>
      </c>
      <c r="N427" s="57">
        <v>5.54</v>
      </c>
      <c r="P427" s="57" t="s">
        <v>1190</v>
      </c>
    </row>
    <row r="428" hidden="1">
      <c r="A428" s="57" t="s">
        <v>27</v>
      </c>
      <c r="B428" s="57" t="s">
        <v>21</v>
      </c>
      <c r="C428" s="57" t="s">
        <v>1191</v>
      </c>
      <c r="D428" s="57" t="s">
        <v>525</v>
      </c>
      <c r="F428" s="57" t="s">
        <v>24</v>
      </c>
      <c r="G428" s="57" t="s">
        <v>25</v>
      </c>
      <c r="H428" s="57" t="s">
        <v>26</v>
      </c>
      <c r="K428" s="57">
        <v>0.7</v>
      </c>
      <c r="N428" s="57">
        <v>1.39</v>
      </c>
      <c r="P428" s="57" t="s">
        <v>1192</v>
      </c>
    </row>
    <row r="429" hidden="1">
      <c r="A429" s="57" t="s">
        <v>27</v>
      </c>
      <c r="B429" s="57" t="s">
        <v>21</v>
      </c>
      <c r="C429" s="57" t="s">
        <v>1193</v>
      </c>
      <c r="D429" s="57" t="s">
        <v>528</v>
      </c>
      <c r="F429" s="57" t="s">
        <v>24</v>
      </c>
      <c r="G429" s="57" t="s">
        <v>25</v>
      </c>
      <c r="H429" s="57" t="s">
        <v>26</v>
      </c>
      <c r="K429" s="57">
        <v>5.82</v>
      </c>
      <c r="N429" s="57">
        <v>11.63</v>
      </c>
      <c r="P429" s="57" t="s">
        <v>1194</v>
      </c>
    </row>
    <row r="430">
      <c r="A430" s="57" t="s">
        <v>20</v>
      </c>
      <c r="B430" s="57" t="s">
        <v>21</v>
      </c>
      <c r="C430" s="57" t="s">
        <v>1195</v>
      </c>
      <c r="D430" s="57" t="s">
        <v>531</v>
      </c>
      <c r="F430" s="57" t="s">
        <v>24</v>
      </c>
      <c r="G430" s="57" t="s">
        <v>25</v>
      </c>
      <c r="H430" s="57" t="s">
        <v>26</v>
      </c>
      <c r="K430" s="57">
        <v>10.14</v>
      </c>
      <c r="N430" s="57">
        <v>20.27</v>
      </c>
      <c r="P430" s="57" t="s">
        <v>1196</v>
      </c>
    </row>
    <row r="431">
      <c r="A431" s="57" t="s">
        <v>20</v>
      </c>
      <c r="B431" s="57" t="s">
        <v>21</v>
      </c>
      <c r="C431" s="57" t="s">
        <v>1197</v>
      </c>
      <c r="D431" s="57" t="s">
        <v>534</v>
      </c>
      <c r="F431" s="57" t="s">
        <v>24</v>
      </c>
      <c r="G431" s="57" t="s">
        <v>25</v>
      </c>
      <c r="H431" s="57" t="s">
        <v>26</v>
      </c>
      <c r="K431" s="57">
        <v>9.7</v>
      </c>
      <c r="N431" s="57">
        <v>19.39</v>
      </c>
      <c r="P431" s="57" t="s">
        <v>1198</v>
      </c>
    </row>
    <row r="432">
      <c r="A432" s="57" t="s">
        <v>20</v>
      </c>
      <c r="B432" s="57" t="s">
        <v>21</v>
      </c>
      <c r="C432" s="57" t="s">
        <v>1199</v>
      </c>
      <c r="D432" s="57" t="s">
        <v>537</v>
      </c>
      <c r="F432" s="57" t="s">
        <v>24</v>
      </c>
      <c r="G432" s="57" t="s">
        <v>25</v>
      </c>
      <c r="H432" s="57" t="s">
        <v>26</v>
      </c>
      <c r="K432" s="57">
        <v>0.7</v>
      </c>
      <c r="N432" s="57">
        <v>1.39</v>
      </c>
      <c r="P432" s="57" t="s">
        <v>1200</v>
      </c>
    </row>
    <row r="433" hidden="1">
      <c r="A433" s="57" t="s">
        <v>27</v>
      </c>
      <c r="B433" s="57" t="s">
        <v>21</v>
      </c>
      <c r="C433" s="57" t="s">
        <v>1201</v>
      </c>
      <c r="D433" s="57" t="s">
        <v>540</v>
      </c>
      <c r="F433" s="57" t="s">
        <v>24</v>
      </c>
      <c r="G433" s="57" t="s">
        <v>25</v>
      </c>
      <c r="H433" s="57" t="s">
        <v>26</v>
      </c>
      <c r="K433" s="57">
        <v>0.7</v>
      </c>
      <c r="N433" s="57">
        <v>1.39</v>
      </c>
      <c r="P433" s="57" t="s">
        <v>1202</v>
      </c>
    </row>
    <row r="434">
      <c r="A434" s="57" t="s">
        <v>20</v>
      </c>
      <c r="B434" s="57" t="s">
        <v>21</v>
      </c>
      <c r="C434" s="57" t="s">
        <v>1203</v>
      </c>
      <c r="D434" s="57" t="s">
        <v>543</v>
      </c>
      <c r="F434" s="57" t="s">
        <v>24</v>
      </c>
      <c r="G434" s="57" t="s">
        <v>25</v>
      </c>
      <c r="H434" s="57" t="s">
        <v>26</v>
      </c>
      <c r="K434" s="57">
        <v>7.97</v>
      </c>
      <c r="N434" s="57">
        <v>15.93</v>
      </c>
      <c r="P434" s="57" t="s">
        <v>1204</v>
      </c>
    </row>
    <row r="435" hidden="1">
      <c r="A435" s="57" t="s">
        <v>27</v>
      </c>
      <c r="B435" s="57" t="s">
        <v>21</v>
      </c>
      <c r="C435" s="57" t="s">
        <v>1205</v>
      </c>
      <c r="D435" s="57" t="s">
        <v>546</v>
      </c>
      <c r="F435" s="57" t="s">
        <v>24</v>
      </c>
      <c r="G435" s="57" t="s">
        <v>25</v>
      </c>
      <c r="H435" s="57" t="s">
        <v>26</v>
      </c>
      <c r="K435" s="57">
        <v>7.97</v>
      </c>
      <c r="N435" s="57">
        <v>15.93</v>
      </c>
      <c r="P435" s="57" t="s">
        <v>1206</v>
      </c>
    </row>
    <row r="436" hidden="1">
      <c r="A436" s="57" t="s">
        <v>27</v>
      </c>
      <c r="B436" s="57" t="s">
        <v>21</v>
      </c>
      <c r="C436" s="57" t="s">
        <v>1207</v>
      </c>
      <c r="D436" s="57" t="s">
        <v>549</v>
      </c>
      <c r="F436" s="57" t="s">
        <v>24</v>
      </c>
      <c r="G436" s="57" t="s">
        <v>25</v>
      </c>
      <c r="H436" s="57" t="s">
        <v>26</v>
      </c>
      <c r="K436" s="57">
        <v>0.7</v>
      </c>
      <c r="N436" s="57">
        <v>1.39</v>
      </c>
      <c r="P436" s="57" t="s">
        <v>1208</v>
      </c>
    </row>
    <row r="437" hidden="1">
      <c r="A437" s="57" t="s">
        <v>27</v>
      </c>
      <c r="B437" s="57" t="s">
        <v>21</v>
      </c>
      <c r="C437" s="57" t="s">
        <v>1209</v>
      </c>
      <c r="D437" s="57" t="s">
        <v>552</v>
      </c>
      <c r="F437" s="57" t="s">
        <v>24</v>
      </c>
      <c r="G437" s="57" t="s">
        <v>25</v>
      </c>
      <c r="H437" s="57" t="s">
        <v>26</v>
      </c>
      <c r="K437" s="57">
        <v>0.7</v>
      </c>
      <c r="N437" s="57">
        <v>1.39</v>
      </c>
      <c r="P437" s="57" t="s">
        <v>1210</v>
      </c>
    </row>
    <row r="438">
      <c r="A438" s="57" t="s">
        <v>20</v>
      </c>
      <c r="B438" s="57" t="s">
        <v>21</v>
      </c>
      <c r="C438" s="57" t="s">
        <v>1211</v>
      </c>
      <c r="D438" s="57" t="s">
        <v>555</v>
      </c>
      <c r="F438" s="57" t="s">
        <v>24</v>
      </c>
      <c r="G438" s="57" t="s">
        <v>25</v>
      </c>
      <c r="H438" s="57" t="s">
        <v>26</v>
      </c>
      <c r="K438" s="57">
        <v>14.55</v>
      </c>
      <c r="N438" s="57">
        <v>29.09</v>
      </c>
      <c r="P438" s="57" t="s">
        <v>1212</v>
      </c>
    </row>
    <row r="439" hidden="1">
      <c r="A439" s="57" t="s">
        <v>27</v>
      </c>
      <c r="B439" s="57" t="s">
        <v>21</v>
      </c>
      <c r="C439" s="57" t="s">
        <v>1213</v>
      </c>
      <c r="D439" s="57" t="s">
        <v>558</v>
      </c>
      <c r="F439" s="57" t="s">
        <v>24</v>
      </c>
      <c r="G439" s="57" t="s">
        <v>25</v>
      </c>
      <c r="H439" s="57" t="s">
        <v>26</v>
      </c>
      <c r="K439" s="57">
        <v>0.7</v>
      </c>
      <c r="N439" s="57">
        <v>1.39</v>
      </c>
      <c r="P439" s="57" t="s">
        <v>1214</v>
      </c>
    </row>
    <row r="440">
      <c r="A440" s="57" t="s">
        <v>20</v>
      </c>
      <c r="B440" s="57" t="s">
        <v>21</v>
      </c>
      <c r="C440" s="57" t="s">
        <v>1215</v>
      </c>
      <c r="D440" s="57" t="s">
        <v>1216</v>
      </c>
      <c r="F440" s="57" t="s">
        <v>24</v>
      </c>
      <c r="G440" s="57" t="s">
        <v>25</v>
      </c>
      <c r="H440" s="57" t="s">
        <v>26</v>
      </c>
      <c r="K440" s="57">
        <v>10.57</v>
      </c>
      <c r="N440" s="57">
        <v>21.14</v>
      </c>
      <c r="P440" s="57" t="s">
        <v>1217</v>
      </c>
    </row>
    <row r="441" hidden="1">
      <c r="A441" s="57" t="s">
        <v>27</v>
      </c>
      <c r="B441" s="57" t="s">
        <v>21</v>
      </c>
      <c r="C441" s="57" t="s">
        <v>1218</v>
      </c>
      <c r="D441" s="57" t="s">
        <v>564</v>
      </c>
      <c r="F441" s="57" t="s">
        <v>24</v>
      </c>
      <c r="G441" s="57" t="s">
        <v>25</v>
      </c>
      <c r="H441" s="57" t="s">
        <v>26</v>
      </c>
      <c r="K441" s="57">
        <v>0.7</v>
      </c>
      <c r="N441" s="57">
        <v>1.39</v>
      </c>
      <c r="P441" s="57" t="s">
        <v>1219</v>
      </c>
    </row>
    <row r="442" hidden="1">
      <c r="A442" s="57" t="s">
        <v>27</v>
      </c>
      <c r="B442" s="57" t="s">
        <v>21</v>
      </c>
      <c r="C442" s="57" t="s">
        <v>1220</v>
      </c>
      <c r="D442" s="57" t="s">
        <v>567</v>
      </c>
      <c r="F442" s="57" t="s">
        <v>24</v>
      </c>
      <c r="G442" s="57" t="s">
        <v>25</v>
      </c>
      <c r="H442" s="57" t="s">
        <v>26</v>
      </c>
      <c r="K442" s="57">
        <v>0.7</v>
      </c>
      <c r="N442" s="57">
        <v>1.39</v>
      </c>
      <c r="P442" s="57" t="s">
        <v>568</v>
      </c>
    </row>
    <row r="443">
      <c r="A443" s="57" t="s">
        <v>20</v>
      </c>
      <c r="B443" s="57" t="s">
        <v>21</v>
      </c>
      <c r="C443" s="57" t="s">
        <v>1221</v>
      </c>
      <c r="D443" s="57" t="s">
        <v>570</v>
      </c>
      <c r="F443" s="57" t="s">
        <v>24</v>
      </c>
      <c r="G443" s="57" t="s">
        <v>25</v>
      </c>
      <c r="H443" s="57" t="s">
        <v>26</v>
      </c>
      <c r="K443" s="57">
        <v>15.02</v>
      </c>
      <c r="N443" s="57">
        <v>30.03</v>
      </c>
      <c r="P443" s="57" t="s">
        <v>1222</v>
      </c>
    </row>
    <row r="444" hidden="1">
      <c r="A444" s="57" t="s">
        <v>27</v>
      </c>
      <c r="B444" s="57" t="s">
        <v>21</v>
      </c>
      <c r="C444" s="57" t="s">
        <v>1223</v>
      </c>
      <c r="D444" s="57" t="s">
        <v>573</v>
      </c>
      <c r="F444" s="57" t="s">
        <v>24</v>
      </c>
      <c r="G444" s="57" t="s">
        <v>25</v>
      </c>
      <c r="H444" s="57" t="s">
        <v>26</v>
      </c>
      <c r="K444" s="57">
        <v>0.7</v>
      </c>
      <c r="N444" s="57">
        <v>1.39</v>
      </c>
      <c r="P444" s="57" t="s">
        <v>1224</v>
      </c>
    </row>
    <row r="445" hidden="1">
      <c r="A445" s="57" t="s">
        <v>27</v>
      </c>
      <c r="B445" s="57" t="s">
        <v>21</v>
      </c>
      <c r="C445" s="57" t="s">
        <v>1225</v>
      </c>
      <c r="D445" s="57" t="s">
        <v>576</v>
      </c>
      <c r="F445" s="57" t="s">
        <v>24</v>
      </c>
      <c r="G445" s="57" t="s">
        <v>25</v>
      </c>
      <c r="H445" s="57" t="s">
        <v>26</v>
      </c>
      <c r="K445" s="57">
        <v>13.86</v>
      </c>
      <c r="N445" s="57">
        <v>27.71</v>
      </c>
      <c r="P445" s="57" t="s">
        <v>1226</v>
      </c>
    </row>
    <row r="446" hidden="1">
      <c r="A446" s="57" t="s">
        <v>27</v>
      </c>
      <c r="B446" s="57" t="s">
        <v>21</v>
      </c>
      <c r="C446" s="57" t="s">
        <v>1227</v>
      </c>
      <c r="D446" s="57" t="s">
        <v>579</v>
      </c>
      <c r="F446" s="57" t="s">
        <v>24</v>
      </c>
      <c r="G446" s="57" t="s">
        <v>25</v>
      </c>
      <c r="H446" s="57" t="s">
        <v>26</v>
      </c>
      <c r="K446" s="57">
        <v>0.7</v>
      </c>
      <c r="N446" s="57">
        <v>1.39</v>
      </c>
      <c r="P446" s="57" t="s">
        <v>1228</v>
      </c>
    </row>
    <row r="447" hidden="1">
      <c r="A447" s="57" t="s">
        <v>27</v>
      </c>
      <c r="B447" s="57" t="s">
        <v>21</v>
      </c>
      <c r="C447" s="57" t="s">
        <v>1229</v>
      </c>
      <c r="D447" s="57" t="s">
        <v>582</v>
      </c>
      <c r="F447" s="57" t="s">
        <v>24</v>
      </c>
      <c r="G447" s="57" t="s">
        <v>25</v>
      </c>
      <c r="H447" s="57" t="s">
        <v>26</v>
      </c>
      <c r="K447" s="57">
        <v>0.7</v>
      </c>
      <c r="N447" s="57">
        <v>1.39</v>
      </c>
      <c r="P447" s="57" t="s">
        <v>1230</v>
      </c>
    </row>
    <row r="448">
      <c r="A448" s="57" t="s">
        <v>20</v>
      </c>
      <c r="B448" s="57" t="s">
        <v>21</v>
      </c>
      <c r="C448" s="57" t="s">
        <v>1231</v>
      </c>
      <c r="D448" s="57" t="s">
        <v>585</v>
      </c>
      <c r="F448" s="57" t="s">
        <v>24</v>
      </c>
      <c r="G448" s="57" t="s">
        <v>25</v>
      </c>
      <c r="H448" s="57" t="s">
        <v>26</v>
      </c>
      <c r="K448" s="57">
        <v>13.16</v>
      </c>
      <c r="N448" s="57">
        <v>26.32</v>
      </c>
      <c r="P448" s="57" t="s">
        <v>1232</v>
      </c>
    </row>
    <row r="449">
      <c r="A449" s="57" t="s">
        <v>20</v>
      </c>
      <c r="B449" s="57" t="s">
        <v>21</v>
      </c>
      <c r="C449" s="57" t="s">
        <v>1233</v>
      </c>
      <c r="D449" s="57" t="s">
        <v>588</v>
      </c>
      <c r="F449" s="57" t="s">
        <v>24</v>
      </c>
      <c r="G449" s="57" t="s">
        <v>25</v>
      </c>
      <c r="H449" s="57" t="s">
        <v>26</v>
      </c>
      <c r="K449" s="57">
        <v>13.53</v>
      </c>
      <c r="N449" s="57">
        <v>27.06</v>
      </c>
      <c r="P449" s="57" t="s">
        <v>1234</v>
      </c>
    </row>
    <row r="450">
      <c r="A450" s="57" t="s">
        <v>20</v>
      </c>
      <c r="B450" s="57" t="s">
        <v>21</v>
      </c>
      <c r="C450" s="57" t="s">
        <v>1235</v>
      </c>
      <c r="D450" s="57" t="s">
        <v>594</v>
      </c>
      <c r="F450" s="57" t="s">
        <v>24</v>
      </c>
      <c r="G450" s="57" t="s">
        <v>25</v>
      </c>
      <c r="H450" s="57" t="s">
        <v>26</v>
      </c>
      <c r="K450" s="57">
        <v>29.85</v>
      </c>
      <c r="N450" s="57">
        <v>59.69</v>
      </c>
      <c r="P450" s="57" t="s">
        <v>1236</v>
      </c>
    </row>
    <row r="451" hidden="1">
      <c r="A451" s="57" t="s">
        <v>27</v>
      </c>
      <c r="B451" s="57" t="s">
        <v>21</v>
      </c>
      <c r="C451" s="57" t="s">
        <v>1237</v>
      </c>
      <c r="D451" s="57" t="s">
        <v>597</v>
      </c>
      <c r="F451" s="57" t="s">
        <v>24</v>
      </c>
      <c r="G451" s="57" t="s">
        <v>25</v>
      </c>
      <c r="H451" s="57" t="s">
        <v>26</v>
      </c>
      <c r="K451" s="57">
        <v>16.63</v>
      </c>
      <c r="N451" s="57">
        <v>33.26</v>
      </c>
      <c r="P451" s="57" t="s">
        <v>1238</v>
      </c>
    </row>
    <row r="452" hidden="1">
      <c r="A452" s="57" t="s">
        <v>27</v>
      </c>
      <c r="B452" s="57" t="s">
        <v>21</v>
      </c>
      <c r="C452" s="57" t="s">
        <v>1239</v>
      </c>
      <c r="D452" s="57" t="s">
        <v>600</v>
      </c>
      <c r="F452" s="57" t="s">
        <v>24</v>
      </c>
      <c r="G452" s="57" t="s">
        <v>25</v>
      </c>
      <c r="H452" s="57" t="s">
        <v>26</v>
      </c>
      <c r="K452" s="57">
        <v>16.63</v>
      </c>
      <c r="N452" s="57">
        <v>33.26</v>
      </c>
      <c r="P452" s="57" t="s">
        <v>1240</v>
      </c>
    </row>
    <row r="453" hidden="1">
      <c r="A453" s="57" t="s">
        <v>27</v>
      </c>
      <c r="B453" s="57" t="s">
        <v>21</v>
      </c>
      <c r="C453" s="57" t="s">
        <v>1241</v>
      </c>
      <c r="D453" s="57" t="s">
        <v>603</v>
      </c>
      <c r="F453" s="57" t="s">
        <v>24</v>
      </c>
      <c r="G453" s="57" t="s">
        <v>25</v>
      </c>
      <c r="H453" s="57" t="s">
        <v>26</v>
      </c>
      <c r="K453" s="57">
        <v>16.63</v>
      </c>
      <c r="N453" s="57">
        <v>33.26</v>
      </c>
      <c r="P453" s="57" t="s">
        <v>1242</v>
      </c>
    </row>
    <row r="454" hidden="1">
      <c r="A454" s="57" t="s">
        <v>27</v>
      </c>
      <c r="B454" s="57" t="s">
        <v>21</v>
      </c>
      <c r="C454" s="57" t="s">
        <v>1243</v>
      </c>
      <c r="D454" s="57" t="s">
        <v>606</v>
      </c>
      <c r="F454" s="57" t="s">
        <v>24</v>
      </c>
      <c r="G454" s="57" t="s">
        <v>25</v>
      </c>
      <c r="H454" s="57" t="s">
        <v>26</v>
      </c>
      <c r="K454" s="57">
        <v>16.63</v>
      </c>
      <c r="N454" s="57">
        <v>33.26</v>
      </c>
      <c r="P454" s="57" t="s">
        <v>1244</v>
      </c>
    </row>
    <row r="455" hidden="1">
      <c r="A455" s="57" t="s">
        <v>27</v>
      </c>
      <c r="B455" s="57" t="s">
        <v>21</v>
      </c>
      <c r="C455" s="57" t="s">
        <v>1245</v>
      </c>
      <c r="D455" s="57" t="s">
        <v>1246</v>
      </c>
      <c r="F455" s="57" t="s">
        <v>24</v>
      </c>
      <c r="G455" s="57" t="s">
        <v>25</v>
      </c>
      <c r="H455" s="57" t="s">
        <v>26</v>
      </c>
      <c r="K455" s="57">
        <v>16.63</v>
      </c>
      <c r="N455" s="57">
        <v>33.26</v>
      </c>
      <c r="P455" s="57" t="s">
        <v>1247</v>
      </c>
    </row>
    <row r="456">
      <c r="A456" s="57" t="s">
        <v>20</v>
      </c>
      <c r="B456" s="57" t="s">
        <v>21</v>
      </c>
      <c r="C456" s="57" t="s">
        <v>1248</v>
      </c>
      <c r="D456" s="57" t="s">
        <v>609</v>
      </c>
      <c r="F456" s="57" t="s">
        <v>24</v>
      </c>
      <c r="G456" s="57" t="s">
        <v>25</v>
      </c>
      <c r="H456" s="57" t="s">
        <v>26</v>
      </c>
      <c r="K456" s="57">
        <v>8.32</v>
      </c>
      <c r="N456" s="57">
        <v>16.63</v>
      </c>
      <c r="P456" s="57" t="s">
        <v>1249</v>
      </c>
    </row>
    <row r="457">
      <c r="A457" s="57" t="s">
        <v>20</v>
      </c>
      <c r="B457" s="57" t="s">
        <v>21</v>
      </c>
      <c r="C457" s="57" t="s">
        <v>1250</v>
      </c>
      <c r="D457" s="57" t="s">
        <v>612</v>
      </c>
      <c r="F457" s="57" t="s">
        <v>24</v>
      </c>
      <c r="G457" s="57" t="s">
        <v>25</v>
      </c>
      <c r="H457" s="57" t="s">
        <v>26</v>
      </c>
      <c r="K457" s="57">
        <v>11.78</v>
      </c>
      <c r="N457" s="57">
        <v>23.56</v>
      </c>
      <c r="P457" s="57" t="s">
        <v>1251</v>
      </c>
    </row>
    <row r="458" hidden="1">
      <c r="A458" s="57" t="s">
        <v>27</v>
      </c>
      <c r="B458" s="57" t="s">
        <v>21</v>
      </c>
      <c r="C458" s="57" t="s">
        <v>1252</v>
      </c>
      <c r="D458" s="57" t="s">
        <v>615</v>
      </c>
      <c r="F458" s="57" t="s">
        <v>24</v>
      </c>
      <c r="G458" s="57" t="s">
        <v>25</v>
      </c>
      <c r="H458" s="57" t="s">
        <v>26</v>
      </c>
      <c r="K458" s="57">
        <v>0.7</v>
      </c>
      <c r="N458" s="57">
        <v>1.39</v>
      </c>
      <c r="P458" s="57" t="s">
        <v>1253</v>
      </c>
    </row>
    <row r="459" hidden="1">
      <c r="A459" s="57" t="s">
        <v>27</v>
      </c>
      <c r="B459" s="57" t="s">
        <v>21</v>
      </c>
      <c r="C459" s="57" t="s">
        <v>1254</v>
      </c>
      <c r="D459" s="57" t="s">
        <v>618</v>
      </c>
      <c r="F459" s="57" t="s">
        <v>24</v>
      </c>
      <c r="G459" s="57" t="s">
        <v>25</v>
      </c>
      <c r="H459" s="57" t="s">
        <v>26</v>
      </c>
      <c r="K459" s="57">
        <v>15.94</v>
      </c>
      <c r="N459" s="57">
        <v>31.88</v>
      </c>
      <c r="P459" s="57" t="s">
        <v>1255</v>
      </c>
    </row>
    <row r="460" hidden="1">
      <c r="A460" s="57" t="s">
        <v>27</v>
      </c>
      <c r="B460" s="57" t="s">
        <v>21</v>
      </c>
      <c r="C460" s="57" t="s">
        <v>1256</v>
      </c>
      <c r="D460" s="57" t="s">
        <v>621</v>
      </c>
      <c r="F460" s="57" t="s">
        <v>24</v>
      </c>
      <c r="G460" s="57" t="s">
        <v>25</v>
      </c>
      <c r="H460" s="57" t="s">
        <v>26</v>
      </c>
      <c r="K460" s="57">
        <v>15.94</v>
      </c>
      <c r="N460" s="57">
        <v>31.88</v>
      </c>
      <c r="P460" s="57" t="s">
        <v>1257</v>
      </c>
    </row>
    <row r="461" hidden="1">
      <c r="A461" s="57" t="s">
        <v>27</v>
      </c>
      <c r="B461" s="57" t="s">
        <v>21</v>
      </c>
      <c r="C461" s="57" t="s">
        <v>1258</v>
      </c>
      <c r="D461" s="57" t="s">
        <v>624</v>
      </c>
      <c r="F461" s="57" t="s">
        <v>24</v>
      </c>
      <c r="G461" s="57" t="s">
        <v>25</v>
      </c>
      <c r="H461" s="57" t="s">
        <v>26</v>
      </c>
      <c r="K461" s="57">
        <v>15.94</v>
      </c>
      <c r="N461" s="57">
        <v>31.88</v>
      </c>
      <c r="P461" s="57" t="s">
        <v>1259</v>
      </c>
    </row>
    <row r="462">
      <c r="A462" s="57" t="s">
        <v>20</v>
      </c>
      <c r="B462" s="57" t="s">
        <v>21</v>
      </c>
      <c r="C462" s="57" t="s">
        <v>1260</v>
      </c>
      <c r="D462" s="57" t="s">
        <v>627</v>
      </c>
      <c r="F462" s="57" t="s">
        <v>24</v>
      </c>
      <c r="G462" s="57" t="s">
        <v>25</v>
      </c>
      <c r="H462" s="57" t="s">
        <v>26</v>
      </c>
      <c r="K462" s="57">
        <v>25.39</v>
      </c>
      <c r="N462" s="57">
        <v>50.78</v>
      </c>
      <c r="P462" s="57" t="s">
        <v>1261</v>
      </c>
    </row>
    <row r="463" hidden="1">
      <c r="A463" s="57" t="s">
        <v>27</v>
      </c>
      <c r="B463" s="57" t="s">
        <v>21</v>
      </c>
      <c r="C463" s="57" t="s">
        <v>1262</v>
      </c>
      <c r="D463" s="57" t="s">
        <v>630</v>
      </c>
      <c r="F463" s="57" t="s">
        <v>24</v>
      </c>
      <c r="G463" s="57" t="s">
        <v>25</v>
      </c>
      <c r="H463" s="57" t="s">
        <v>26</v>
      </c>
      <c r="K463" s="57">
        <v>15.94</v>
      </c>
      <c r="N463" s="57">
        <v>31.88</v>
      </c>
      <c r="P463" s="57" t="s">
        <v>1263</v>
      </c>
    </row>
    <row r="464" hidden="1">
      <c r="A464" s="57" t="s">
        <v>27</v>
      </c>
      <c r="B464" s="57" t="s">
        <v>21</v>
      </c>
      <c r="C464" s="57" t="s">
        <v>1264</v>
      </c>
      <c r="D464" s="57" t="s">
        <v>633</v>
      </c>
      <c r="F464" s="57" t="s">
        <v>24</v>
      </c>
      <c r="G464" s="57" t="s">
        <v>25</v>
      </c>
      <c r="H464" s="57" t="s">
        <v>26</v>
      </c>
      <c r="K464" s="57">
        <v>15.94</v>
      </c>
      <c r="N464" s="57">
        <v>31.88</v>
      </c>
      <c r="P464" s="57" t="s">
        <v>1265</v>
      </c>
    </row>
    <row r="465" hidden="1">
      <c r="A465" s="57" t="s">
        <v>27</v>
      </c>
      <c r="B465" s="57" t="s">
        <v>21</v>
      </c>
      <c r="C465" s="57" t="s">
        <v>1266</v>
      </c>
      <c r="D465" s="57" t="s">
        <v>636</v>
      </c>
      <c r="F465" s="57" t="s">
        <v>24</v>
      </c>
      <c r="G465" s="57" t="s">
        <v>25</v>
      </c>
      <c r="H465" s="57" t="s">
        <v>26</v>
      </c>
      <c r="K465" s="57">
        <v>15.94</v>
      </c>
      <c r="N465" s="57">
        <v>31.88</v>
      </c>
      <c r="P465" s="57" t="s">
        <v>1267</v>
      </c>
    </row>
    <row r="466">
      <c r="A466" s="57" t="s">
        <v>20</v>
      </c>
      <c r="B466" s="57" t="s">
        <v>21</v>
      </c>
      <c r="C466" s="57" t="s">
        <v>1268</v>
      </c>
      <c r="D466" s="57" t="s">
        <v>1269</v>
      </c>
      <c r="F466" s="57" t="s">
        <v>24</v>
      </c>
      <c r="G466" s="57" t="s">
        <v>25</v>
      </c>
      <c r="H466" s="57" t="s">
        <v>26</v>
      </c>
      <c r="K466" s="57">
        <v>15.94</v>
      </c>
      <c r="N466" s="57">
        <v>31.88</v>
      </c>
      <c r="P466" s="57" t="s">
        <v>1270</v>
      </c>
    </row>
    <row r="467">
      <c r="A467" s="57" t="s">
        <v>20</v>
      </c>
      <c r="B467" s="57" t="s">
        <v>21</v>
      </c>
      <c r="C467" s="57" t="s">
        <v>1271</v>
      </c>
      <c r="D467" s="57" t="s">
        <v>1272</v>
      </c>
      <c r="F467" s="57" t="s">
        <v>24</v>
      </c>
      <c r="G467" s="57" t="s">
        <v>25</v>
      </c>
      <c r="H467" s="57" t="s">
        <v>26</v>
      </c>
      <c r="K467" s="57">
        <v>12.16</v>
      </c>
      <c r="N467" s="57">
        <v>24.31</v>
      </c>
      <c r="P467" s="57" t="s">
        <v>1273</v>
      </c>
    </row>
    <row r="468" hidden="1">
      <c r="A468" s="57" t="s">
        <v>27</v>
      </c>
      <c r="B468" s="57" t="s">
        <v>21</v>
      </c>
      <c r="C468" s="57" t="s">
        <v>1274</v>
      </c>
      <c r="D468" s="57" t="s">
        <v>645</v>
      </c>
      <c r="F468" s="57" t="s">
        <v>24</v>
      </c>
      <c r="G468" s="57" t="s">
        <v>25</v>
      </c>
      <c r="H468" s="57" t="s">
        <v>26</v>
      </c>
      <c r="K468" s="57">
        <v>0.7</v>
      </c>
      <c r="N468" s="57">
        <v>1.39</v>
      </c>
      <c r="P468" s="57" t="s">
        <v>1275</v>
      </c>
    </row>
    <row r="469" hidden="1">
      <c r="A469" s="57" t="s">
        <v>27</v>
      </c>
      <c r="B469" s="57" t="s">
        <v>21</v>
      </c>
      <c r="C469" s="57" t="s">
        <v>1276</v>
      </c>
      <c r="D469" s="57" t="s">
        <v>648</v>
      </c>
      <c r="F469" s="57" t="s">
        <v>24</v>
      </c>
      <c r="G469" s="57" t="s">
        <v>25</v>
      </c>
      <c r="H469" s="57" t="s">
        <v>26</v>
      </c>
      <c r="K469" s="57">
        <v>0.7</v>
      </c>
      <c r="N469" s="57">
        <v>1.39</v>
      </c>
      <c r="P469" s="57" t="s">
        <v>649</v>
      </c>
    </row>
    <row r="470">
      <c r="A470" s="57" t="s">
        <v>20</v>
      </c>
      <c r="B470" s="57" t="s">
        <v>21</v>
      </c>
      <c r="C470" s="57" t="s">
        <v>1277</v>
      </c>
      <c r="D470" s="57" t="s">
        <v>651</v>
      </c>
      <c r="F470" s="57" t="s">
        <v>24</v>
      </c>
      <c r="G470" s="57" t="s">
        <v>25</v>
      </c>
      <c r="H470" s="57" t="s">
        <v>26</v>
      </c>
      <c r="K470" s="57">
        <v>0.7</v>
      </c>
      <c r="N470" s="57">
        <v>1.39</v>
      </c>
      <c r="P470" s="58">
        <v>1.84E33</v>
      </c>
    </row>
    <row r="471">
      <c r="A471" s="57" t="s">
        <v>20</v>
      </c>
      <c r="B471" s="57" t="s">
        <v>21</v>
      </c>
      <c r="C471" s="57" t="s">
        <v>1278</v>
      </c>
      <c r="D471" s="57" t="s">
        <v>653</v>
      </c>
      <c r="F471" s="57" t="s">
        <v>24</v>
      </c>
      <c r="G471" s="57" t="s">
        <v>25</v>
      </c>
      <c r="H471" s="57" t="s">
        <v>26</v>
      </c>
      <c r="K471" s="57">
        <v>0.7</v>
      </c>
      <c r="N471" s="57">
        <v>1.39</v>
      </c>
      <c r="P471" s="57" t="s">
        <v>1279</v>
      </c>
    </row>
    <row r="472">
      <c r="A472" s="57" t="s">
        <v>20</v>
      </c>
      <c r="B472" s="57" t="s">
        <v>21</v>
      </c>
      <c r="C472" s="57" t="s">
        <v>1280</v>
      </c>
      <c r="D472" s="57" t="s">
        <v>656</v>
      </c>
      <c r="F472" s="57" t="s">
        <v>24</v>
      </c>
      <c r="G472" s="57" t="s">
        <v>25</v>
      </c>
      <c r="H472" s="57" t="s">
        <v>26</v>
      </c>
      <c r="K472" s="57">
        <v>0.7</v>
      </c>
      <c r="N472" s="57">
        <v>1.39</v>
      </c>
      <c r="P472" s="57" t="s">
        <v>1281</v>
      </c>
    </row>
    <row r="473" hidden="1">
      <c r="A473" s="57" t="s">
        <v>27</v>
      </c>
      <c r="B473" s="57" t="s">
        <v>21</v>
      </c>
      <c r="C473" s="57" t="s">
        <v>1282</v>
      </c>
      <c r="D473" s="57" t="s">
        <v>662</v>
      </c>
      <c r="F473" s="57" t="s">
        <v>24</v>
      </c>
      <c r="G473" s="57" t="s">
        <v>25</v>
      </c>
      <c r="H473" s="57" t="s">
        <v>26</v>
      </c>
      <c r="K473" s="57">
        <v>0.7</v>
      </c>
      <c r="N473" s="57">
        <v>1.39</v>
      </c>
      <c r="P473" s="57" t="s">
        <v>1283</v>
      </c>
    </row>
    <row r="474">
      <c r="A474" s="57" t="s">
        <v>20</v>
      </c>
      <c r="B474" s="57" t="s">
        <v>21</v>
      </c>
      <c r="C474" s="57" t="s">
        <v>1284</v>
      </c>
      <c r="D474" s="57" t="s">
        <v>665</v>
      </c>
      <c r="F474" s="57" t="s">
        <v>24</v>
      </c>
      <c r="G474" s="57" t="s">
        <v>25</v>
      </c>
      <c r="H474" s="57" t="s">
        <v>26</v>
      </c>
      <c r="K474" s="57">
        <v>9.82</v>
      </c>
      <c r="N474" s="57">
        <v>19.64</v>
      </c>
      <c r="P474" s="57" t="s">
        <v>1285</v>
      </c>
    </row>
    <row r="475">
      <c r="A475" s="57" t="s">
        <v>20</v>
      </c>
      <c r="B475" s="57" t="s">
        <v>21</v>
      </c>
      <c r="C475" s="57" t="s">
        <v>1286</v>
      </c>
      <c r="D475" s="57" t="s">
        <v>668</v>
      </c>
      <c r="F475" s="57" t="s">
        <v>24</v>
      </c>
      <c r="G475" s="57" t="s">
        <v>25</v>
      </c>
      <c r="H475" s="57" t="s">
        <v>26</v>
      </c>
      <c r="K475" s="57">
        <v>12.16</v>
      </c>
      <c r="N475" s="57">
        <v>24.31</v>
      </c>
      <c r="P475" s="57" t="s">
        <v>1287</v>
      </c>
    </row>
    <row r="476" hidden="1">
      <c r="A476" s="57" t="s">
        <v>27</v>
      </c>
      <c r="B476" s="57" t="s">
        <v>21</v>
      </c>
      <c r="C476" s="57" t="s">
        <v>1288</v>
      </c>
      <c r="D476" s="57" t="s">
        <v>671</v>
      </c>
      <c r="F476" s="57" t="s">
        <v>24</v>
      </c>
      <c r="G476" s="57" t="s">
        <v>25</v>
      </c>
      <c r="H476" s="57" t="s">
        <v>26</v>
      </c>
      <c r="K476" s="57">
        <v>0.7</v>
      </c>
      <c r="N476" s="57">
        <v>1.39</v>
      </c>
      <c r="P476" s="57" t="s">
        <v>1289</v>
      </c>
    </row>
    <row r="477" hidden="1">
      <c r="A477" s="57" t="s">
        <v>27</v>
      </c>
      <c r="B477" s="57" t="s">
        <v>21</v>
      </c>
      <c r="C477" s="57" t="s">
        <v>1290</v>
      </c>
      <c r="D477" s="57" t="s">
        <v>674</v>
      </c>
      <c r="F477" s="57" t="s">
        <v>24</v>
      </c>
      <c r="G477" s="57" t="s">
        <v>25</v>
      </c>
      <c r="H477" s="57" t="s">
        <v>26</v>
      </c>
      <c r="K477" s="57">
        <v>0.7</v>
      </c>
      <c r="N477" s="57">
        <v>1.39</v>
      </c>
      <c r="P477" s="57" t="s">
        <v>1291</v>
      </c>
    </row>
    <row r="478" hidden="1">
      <c r="A478" s="57" t="s">
        <v>27</v>
      </c>
      <c r="B478" s="57" t="s">
        <v>21</v>
      </c>
      <c r="C478" s="57" t="s">
        <v>1292</v>
      </c>
      <c r="D478" s="57" t="s">
        <v>677</v>
      </c>
      <c r="F478" s="57" t="s">
        <v>24</v>
      </c>
      <c r="G478" s="57" t="s">
        <v>25</v>
      </c>
      <c r="H478" s="57" t="s">
        <v>26</v>
      </c>
      <c r="K478" s="57">
        <v>0.7</v>
      </c>
      <c r="N478" s="57">
        <v>1.39</v>
      </c>
      <c r="P478" s="57" t="s">
        <v>1293</v>
      </c>
    </row>
    <row r="479">
      <c r="A479" s="57" t="s">
        <v>20</v>
      </c>
      <c r="B479" s="57" t="s">
        <v>21</v>
      </c>
      <c r="C479" s="57" t="s">
        <v>1294</v>
      </c>
      <c r="D479" s="57" t="s">
        <v>680</v>
      </c>
      <c r="F479" s="57" t="s">
        <v>24</v>
      </c>
      <c r="G479" s="57" t="s">
        <v>25</v>
      </c>
      <c r="H479" s="57" t="s">
        <v>26</v>
      </c>
      <c r="K479" s="57">
        <v>5.65</v>
      </c>
      <c r="N479" s="57">
        <v>11.3</v>
      </c>
      <c r="P479" s="57" t="s">
        <v>1295</v>
      </c>
    </row>
    <row r="480" hidden="1">
      <c r="A480" s="57" t="s">
        <v>27</v>
      </c>
      <c r="B480" s="57" t="s">
        <v>21</v>
      </c>
      <c r="C480" s="57" t="s">
        <v>1296</v>
      </c>
      <c r="D480" s="57" t="s">
        <v>683</v>
      </c>
      <c r="F480" s="57" t="s">
        <v>24</v>
      </c>
      <c r="G480" s="57" t="s">
        <v>25</v>
      </c>
      <c r="H480" s="57" t="s">
        <v>26</v>
      </c>
      <c r="K480" s="57">
        <v>4.85</v>
      </c>
      <c r="N480" s="57">
        <v>9.7</v>
      </c>
      <c r="P480" s="57" t="s">
        <v>1297</v>
      </c>
    </row>
    <row r="481">
      <c r="A481" s="57" t="s">
        <v>20</v>
      </c>
      <c r="B481" s="57" t="s">
        <v>21</v>
      </c>
      <c r="C481" s="57" t="s">
        <v>1298</v>
      </c>
      <c r="D481" s="57" t="s">
        <v>701</v>
      </c>
      <c r="F481" s="57" t="s">
        <v>24</v>
      </c>
      <c r="G481" s="57" t="s">
        <v>25</v>
      </c>
      <c r="H481" s="57" t="s">
        <v>26</v>
      </c>
      <c r="K481" s="57">
        <v>8.06</v>
      </c>
      <c r="N481" s="57">
        <v>16.12</v>
      </c>
      <c r="P481" s="57" t="s">
        <v>1299</v>
      </c>
    </row>
    <row r="482" hidden="1">
      <c r="A482" s="57" t="s">
        <v>27</v>
      </c>
      <c r="B482" s="57" t="s">
        <v>21</v>
      </c>
      <c r="C482" s="57" t="s">
        <v>1300</v>
      </c>
      <c r="D482" s="57" t="s">
        <v>704</v>
      </c>
      <c r="F482" s="57" t="s">
        <v>24</v>
      </c>
      <c r="G482" s="57" t="s">
        <v>25</v>
      </c>
      <c r="H482" s="57" t="s">
        <v>26</v>
      </c>
      <c r="K482" s="57">
        <v>5.54</v>
      </c>
      <c r="N482" s="57">
        <v>11.08</v>
      </c>
      <c r="P482" s="57" t="s">
        <v>1301</v>
      </c>
    </row>
    <row r="483">
      <c r="A483" s="57" t="s">
        <v>20</v>
      </c>
      <c r="B483" s="57" t="s">
        <v>21</v>
      </c>
      <c r="C483" s="57" t="s">
        <v>1302</v>
      </c>
      <c r="D483" s="57" t="s">
        <v>1303</v>
      </c>
      <c r="F483" s="57" t="s">
        <v>24</v>
      </c>
      <c r="G483" s="57" t="s">
        <v>25</v>
      </c>
      <c r="H483" s="57" t="s">
        <v>26</v>
      </c>
      <c r="K483" s="57">
        <v>7.97</v>
      </c>
      <c r="N483" s="57">
        <v>15.93</v>
      </c>
      <c r="P483" s="57" t="s">
        <v>1304</v>
      </c>
    </row>
    <row r="484" hidden="1">
      <c r="A484" s="57" t="s">
        <v>27</v>
      </c>
      <c r="B484" s="57" t="s">
        <v>21</v>
      </c>
      <c r="C484" s="57" t="s">
        <v>1305</v>
      </c>
      <c r="D484" s="57" t="s">
        <v>710</v>
      </c>
      <c r="F484" s="57" t="s">
        <v>24</v>
      </c>
      <c r="G484" s="57" t="s">
        <v>25</v>
      </c>
      <c r="H484" s="57" t="s">
        <v>26</v>
      </c>
      <c r="K484" s="57">
        <v>5.54</v>
      </c>
      <c r="N484" s="57">
        <v>11.08</v>
      </c>
      <c r="P484" s="58">
        <v>1.121E34</v>
      </c>
    </row>
    <row r="485">
      <c r="A485" s="57" t="s">
        <v>20</v>
      </c>
      <c r="B485" s="57" t="s">
        <v>21</v>
      </c>
      <c r="C485" s="57" t="s">
        <v>1306</v>
      </c>
      <c r="D485" s="57" t="s">
        <v>712</v>
      </c>
      <c r="F485" s="57" t="s">
        <v>24</v>
      </c>
      <c r="G485" s="57" t="s">
        <v>25</v>
      </c>
      <c r="H485" s="57" t="s">
        <v>26</v>
      </c>
      <c r="K485" s="57">
        <v>0.7</v>
      </c>
      <c r="N485" s="57">
        <v>1.39</v>
      </c>
      <c r="P485" s="57" t="s">
        <v>1307</v>
      </c>
    </row>
    <row r="486">
      <c r="A486" s="57" t="s">
        <v>20</v>
      </c>
      <c r="B486" s="57" t="s">
        <v>21</v>
      </c>
      <c r="C486" s="57" t="s">
        <v>1308</v>
      </c>
      <c r="D486" s="57" t="s">
        <v>1309</v>
      </c>
      <c r="F486" s="57" t="s">
        <v>24</v>
      </c>
      <c r="G486" s="57" t="s">
        <v>25</v>
      </c>
      <c r="H486" s="57" t="s">
        <v>26</v>
      </c>
      <c r="K486" s="57">
        <v>12.47</v>
      </c>
      <c r="N486" s="57">
        <v>24.94</v>
      </c>
      <c r="P486" s="57" t="s">
        <v>1310</v>
      </c>
    </row>
    <row r="487">
      <c r="A487" s="57" t="s">
        <v>20</v>
      </c>
      <c r="B487" s="57" t="s">
        <v>21</v>
      </c>
      <c r="C487" s="57" t="s">
        <v>1311</v>
      </c>
      <c r="D487" s="57" t="s">
        <v>718</v>
      </c>
      <c r="F487" s="57" t="s">
        <v>24</v>
      </c>
      <c r="G487" s="57" t="s">
        <v>25</v>
      </c>
      <c r="H487" s="57" t="s">
        <v>26</v>
      </c>
      <c r="K487" s="57">
        <v>13.42</v>
      </c>
      <c r="N487" s="57">
        <v>26.83</v>
      </c>
      <c r="P487" s="57" t="s">
        <v>1312</v>
      </c>
    </row>
    <row r="488" hidden="1">
      <c r="A488" s="57" t="s">
        <v>27</v>
      </c>
      <c r="B488" s="57" t="s">
        <v>21</v>
      </c>
      <c r="C488" s="57" t="s">
        <v>1313</v>
      </c>
      <c r="D488" s="57" t="s">
        <v>1314</v>
      </c>
      <c r="F488" s="57" t="s">
        <v>24</v>
      </c>
      <c r="G488" s="57" t="s">
        <v>25</v>
      </c>
      <c r="H488" s="57" t="s">
        <v>26</v>
      </c>
      <c r="K488" s="57">
        <v>12.26</v>
      </c>
      <c r="N488" s="57">
        <v>24.52</v>
      </c>
      <c r="P488" s="57" t="s">
        <v>1315</v>
      </c>
    </row>
    <row r="489" hidden="1">
      <c r="A489" s="57" t="s">
        <v>27</v>
      </c>
      <c r="B489" s="57" t="s">
        <v>21</v>
      </c>
      <c r="C489" s="57" t="s">
        <v>1316</v>
      </c>
      <c r="D489" s="57" t="s">
        <v>724</v>
      </c>
      <c r="F489" s="57" t="s">
        <v>24</v>
      </c>
      <c r="G489" s="57" t="s">
        <v>25</v>
      </c>
      <c r="H489" s="57" t="s">
        <v>26</v>
      </c>
      <c r="K489" s="57">
        <v>0.7</v>
      </c>
      <c r="N489" s="57">
        <v>1.39</v>
      </c>
      <c r="P489" s="57" t="s">
        <v>1317</v>
      </c>
    </row>
    <row r="490">
      <c r="A490" s="57" t="s">
        <v>20</v>
      </c>
      <c r="B490" s="57" t="s">
        <v>21</v>
      </c>
      <c r="C490" s="57" t="s">
        <v>1318</v>
      </c>
      <c r="D490" s="57" t="s">
        <v>727</v>
      </c>
      <c r="F490" s="57" t="s">
        <v>24</v>
      </c>
      <c r="G490" s="57" t="s">
        <v>25</v>
      </c>
      <c r="H490" s="57" t="s">
        <v>26</v>
      </c>
      <c r="K490" s="57">
        <v>4.29</v>
      </c>
      <c r="N490" s="57">
        <v>8.58</v>
      </c>
      <c r="P490" s="57" t="s">
        <v>1319</v>
      </c>
    </row>
    <row r="491" hidden="1">
      <c r="A491" s="57" t="s">
        <v>27</v>
      </c>
      <c r="B491" s="57" t="s">
        <v>21</v>
      </c>
      <c r="C491" s="57" t="s">
        <v>1320</v>
      </c>
      <c r="D491" s="57" t="s">
        <v>730</v>
      </c>
      <c r="F491" s="57" t="s">
        <v>24</v>
      </c>
      <c r="G491" s="57" t="s">
        <v>25</v>
      </c>
      <c r="H491" s="57" t="s">
        <v>26</v>
      </c>
      <c r="K491" s="57">
        <v>0.7</v>
      </c>
      <c r="N491" s="57">
        <v>1.39</v>
      </c>
      <c r="P491" s="57" t="s">
        <v>1321</v>
      </c>
    </row>
    <row r="492" hidden="1">
      <c r="A492" s="57" t="s">
        <v>27</v>
      </c>
      <c r="B492" s="57" t="s">
        <v>21</v>
      </c>
      <c r="C492" s="57" t="s">
        <v>1322</v>
      </c>
      <c r="D492" s="57" t="s">
        <v>733</v>
      </c>
      <c r="F492" s="57" t="s">
        <v>24</v>
      </c>
      <c r="G492" s="57" t="s">
        <v>25</v>
      </c>
      <c r="H492" s="57" t="s">
        <v>26</v>
      </c>
      <c r="K492" s="57">
        <v>10.67</v>
      </c>
      <c r="N492" s="57">
        <v>21.33</v>
      </c>
      <c r="P492" s="57" t="s">
        <v>1323</v>
      </c>
    </row>
    <row r="493" hidden="1">
      <c r="A493" s="57" t="s">
        <v>27</v>
      </c>
      <c r="B493" s="57" t="s">
        <v>21</v>
      </c>
      <c r="C493" s="57" t="s">
        <v>1324</v>
      </c>
      <c r="D493" s="57" t="s">
        <v>736</v>
      </c>
      <c r="F493" s="57" t="s">
        <v>24</v>
      </c>
      <c r="G493" s="57" t="s">
        <v>25</v>
      </c>
      <c r="H493" s="57" t="s">
        <v>26</v>
      </c>
      <c r="K493" s="57">
        <v>10.67</v>
      </c>
      <c r="N493" s="57">
        <v>21.33</v>
      </c>
      <c r="P493" s="57" t="s">
        <v>1325</v>
      </c>
    </row>
    <row r="494">
      <c r="A494" s="57" t="s">
        <v>20</v>
      </c>
      <c r="B494" s="57" t="s">
        <v>21</v>
      </c>
      <c r="C494" s="57" t="s">
        <v>1326</v>
      </c>
      <c r="D494" s="57" t="s">
        <v>1327</v>
      </c>
      <c r="F494" s="57" t="s">
        <v>24</v>
      </c>
      <c r="G494" s="57" t="s">
        <v>25</v>
      </c>
      <c r="H494" s="57" t="s">
        <v>26</v>
      </c>
      <c r="K494" s="57">
        <v>10.39</v>
      </c>
      <c r="N494" s="57">
        <v>20.78</v>
      </c>
      <c r="P494" s="57" t="s">
        <v>1328</v>
      </c>
    </row>
    <row r="495" hidden="1">
      <c r="A495" s="57" t="s">
        <v>27</v>
      </c>
      <c r="B495" s="57" t="s">
        <v>21</v>
      </c>
      <c r="C495" s="57" t="s">
        <v>1329</v>
      </c>
      <c r="D495" s="57" t="s">
        <v>742</v>
      </c>
      <c r="F495" s="57" t="s">
        <v>24</v>
      </c>
      <c r="G495" s="57" t="s">
        <v>25</v>
      </c>
      <c r="H495" s="57" t="s">
        <v>26</v>
      </c>
      <c r="K495" s="57">
        <v>12.12</v>
      </c>
      <c r="N495" s="57">
        <v>24.24</v>
      </c>
      <c r="P495" s="57" t="s">
        <v>1330</v>
      </c>
    </row>
    <row r="496" hidden="1">
      <c r="A496" s="57" t="s">
        <v>27</v>
      </c>
      <c r="B496" s="57" t="s">
        <v>21</v>
      </c>
      <c r="C496" s="57" t="s">
        <v>1331</v>
      </c>
      <c r="D496" s="57" t="s">
        <v>745</v>
      </c>
      <c r="F496" s="57" t="s">
        <v>24</v>
      </c>
      <c r="G496" s="57" t="s">
        <v>25</v>
      </c>
      <c r="H496" s="57" t="s">
        <v>26</v>
      </c>
      <c r="K496" s="57">
        <v>0.7</v>
      </c>
      <c r="N496" s="57">
        <v>1.39</v>
      </c>
      <c r="P496" s="57" t="s">
        <v>1332</v>
      </c>
    </row>
    <row r="497" hidden="1">
      <c r="A497" s="57" t="s">
        <v>27</v>
      </c>
      <c r="B497" s="57" t="s">
        <v>21</v>
      </c>
      <c r="C497" s="57" t="s">
        <v>1333</v>
      </c>
      <c r="D497" s="57" t="s">
        <v>748</v>
      </c>
      <c r="F497" s="57" t="s">
        <v>24</v>
      </c>
      <c r="G497" s="57" t="s">
        <v>25</v>
      </c>
      <c r="H497" s="57" t="s">
        <v>26</v>
      </c>
      <c r="K497" s="57">
        <v>13.16</v>
      </c>
      <c r="N497" s="57">
        <v>26.32</v>
      </c>
      <c r="P497" s="57" t="s">
        <v>1334</v>
      </c>
    </row>
    <row r="498" hidden="1">
      <c r="A498" s="57" t="s">
        <v>27</v>
      </c>
      <c r="B498" s="57" t="s">
        <v>21</v>
      </c>
      <c r="C498" s="57" t="s">
        <v>1335</v>
      </c>
      <c r="D498" s="57" t="s">
        <v>1336</v>
      </c>
      <c r="F498" s="57" t="s">
        <v>24</v>
      </c>
      <c r="G498" s="57" t="s">
        <v>25</v>
      </c>
      <c r="H498" s="57" t="s">
        <v>26</v>
      </c>
      <c r="K498" s="57">
        <v>0.7</v>
      </c>
      <c r="N498" s="57">
        <v>1.39</v>
      </c>
      <c r="P498" s="57" t="s">
        <v>1337</v>
      </c>
    </row>
    <row r="499" hidden="1">
      <c r="A499" s="57" t="s">
        <v>27</v>
      </c>
      <c r="B499" s="57" t="s">
        <v>21</v>
      </c>
      <c r="C499" s="57" t="s">
        <v>1338</v>
      </c>
      <c r="D499" s="57" t="s">
        <v>751</v>
      </c>
      <c r="F499" s="57" t="s">
        <v>24</v>
      </c>
      <c r="G499" s="57" t="s">
        <v>25</v>
      </c>
      <c r="H499" s="57" t="s">
        <v>26</v>
      </c>
      <c r="K499" s="57">
        <v>13.16</v>
      </c>
      <c r="N499" s="57">
        <v>26.32</v>
      </c>
      <c r="P499" s="57" t="s">
        <v>1339</v>
      </c>
    </row>
    <row r="500" hidden="1">
      <c r="A500" s="57" t="s">
        <v>27</v>
      </c>
      <c r="B500" s="57" t="s">
        <v>21</v>
      </c>
      <c r="C500" s="57" t="s">
        <v>1340</v>
      </c>
      <c r="D500" s="57" t="s">
        <v>757</v>
      </c>
      <c r="F500" s="57" t="s">
        <v>24</v>
      </c>
      <c r="G500" s="57" t="s">
        <v>25</v>
      </c>
      <c r="H500" s="57" t="s">
        <v>26</v>
      </c>
      <c r="K500" s="57">
        <v>0.7</v>
      </c>
      <c r="N500" s="57">
        <v>1.39</v>
      </c>
      <c r="P500" s="57" t="s">
        <v>1341</v>
      </c>
    </row>
    <row r="501" hidden="1">
      <c r="A501" s="57" t="s">
        <v>27</v>
      </c>
      <c r="B501" s="57" t="s">
        <v>21</v>
      </c>
      <c r="C501" s="57" t="s">
        <v>1342</v>
      </c>
      <c r="D501" s="57" t="s">
        <v>760</v>
      </c>
      <c r="F501" s="57" t="s">
        <v>24</v>
      </c>
      <c r="G501" s="57" t="s">
        <v>25</v>
      </c>
      <c r="H501" s="57" t="s">
        <v>26</v>
      </c>
      <c r="K501" s="57">
        <v>0.7</v>
      </c>
      <c r="N501" s="57">
        <v>1.39</v>
      </c>
      <c r="P501" s="58">
        <v>1.09E33</v>
      </c>
    </row>
    <row r="502" hidden="1">
      <c r="A502" s="57" t="s">
        <v>27</v>
      </c>
      <c r="B502" s="57" t="s">
        <v>21</v>
      </c>
      <c r="C502" s="57" t="s">
        <v>1343</v>
      </c>
      <c r="D502" s="57" t="s">
        <v>762</v>
      </c>
      <c r="F502" s="57" t="s">
        <v>24</v>
      </c>
      <c r="G502" s="57" t="s">
        <v>25</v>
      </c>
      <c r="H502" s="57" t="s">
        <v>26</v>
      </c>
      <c r="K502" s="57">
        <v>0.7</v>
      </c>
      <c r="N502" s="57">
        <v>1.39</v>
      </c>
      <c r="P502" s="57" t="s">
        <v>1344</v>
      </c>
    </row>
    <row r="503">
      <c r="A503" s="57" t="s">
        <v>20</v>
      </c>
      <c r="B503" s="57" t="s">
        <v>21</v>
      </c>
      <c r="C503" s="57" t="s">
        <v>1345</v>
      </c>
      <c r="D503" s="57" t="s">
        <v>765</v>
      </c>
      <c r="F503" s="57" t="s">
        <v>24</v>
      </c>
      <c r="G503" s="57" t="s">
        <v>25</v>
      </c>
      <c r="H503" s="57" t="s">
        <v>26</v>
      </c>
      <c r="K503" s="57">
        <v>22.43</v>
      </c>
      <c r="N503" s="57">
        <v>44.86</v>
      </c>
      <c r="P503" s="57" t="s">
        <v>1346</v>
      </c>
    </row>
    <row r="504" hidden="1">
      <c r="A504" s="57" t="s">
        <v>27</v>
      </c>
      <c r="B504" s="57" t="s">
        <v>21</v>
      </c>
      <c r="C504" s="57" t="s">
        <v>1347</v>
      </c>
      <c r="D504" s="57" t="s">
        <v>768</v>
      </c>
      <c r="F504" s="57" t="s">
        <v>24</v>
      </c>
      <c r="G504" s="57" t="s">
        <v>25</v>
      </c>
      <c r="H504" s="57" t="s">
        <v>26</v>
      </c>
      <c r="K504" s="57">
        <v>13.16</v>
      </c>
      <c r="N504" s="57">
        <v>26.32</v>
      </c>
      <c r="P504" s="57" t="s">
        <v>1348</v>
      </c>
    </row>
    <row r="505" hidden="1">
      <c r="A505" s="57" t="s">
        <v>27</v>
      </c>
      <c r="B505" s="57" t="s">
        <v>21</v>
      </c>
      <c r="C505" s="57" t="s">
        <v>1349</v>
      </c>
      <c r="D505" s="57" t="s">
        <v>771</v>
      </c>
      <c r="F505" s="57" t="s">
        <v>24</v>
      </c>
      <c r="G505" s="57" t="s">
        <v>25</v>
      </c>
      <c r="H505" s="57" t="s">
        <v>26</v>
      </c>
      <c r="K505" s="57">
        <v>13.16</v>
      </c>
      <c r="N505" s="57">
        <v>26.32</v>
      </c>
      <c r="P505" s="57" t="s">
        <v>1350</v>
      </c>
    </row>
    <row r="506" hidden="1">
      <c r="A506" s="57" t="s">
        <v>27</v>
      </c>
      <c r="B506" s="57" t="s">
        <v>21</v>
      </c>
      <c r="C506" s="57" t="s">
        <v>1351</v>
      </c>
      <c r="D506" s="57" t="s">
        <v>774</v>
      </c>
      <c r="F506" s="57" t="s">
        <v>24</v>
      </c>
      <c r="G506" s="57" t="s">
        <v>25</v>
      </c>
      <c r="H506" s="57" t="s">
        <v>26</v>
      </c>
      <c r="K506" s="57">
        <v>0.7</v>
      </c>
      <c r="N506" s="57">
        <v>1.39</v>
      </c>
      <c r="P506" s="57" t="s">
        <v>1352</v>
      </c>
    </row>
    <row r="507" hidden="1">
      <c r="A507" s="57" t="s">
        <v>27</v>
      </c>
      <c r="B507" s="57" t="s">
        <v>21</v>
      </c>
      <c r="C507" s="57" t="s">
        <v>1353</v>
      </c>
      <c r="D507" s="57" t="s">
        <v>777</v>
      </c>
      <c r="F507" s="57" t="s">
        <v>24</v>
      </c>
      <c r="G507" s="57" t="s">
        <v>25</v>
      </c>
      <c r="H507" s="57" t="s">
        <v>26</v>
      </c>
      <c r="K507" s="57">
        <v>10.67</v>
      </c>
      <c r="N507" s="57">
        <v>21.33</v>
      </c>
      <c r="P507" s="57" t="s">
        <v>1354</v>
      </c>
    </row>
    <row r="508" hidden="1">
      <c r="A508" s="57" t="s">
        <v>27</v>
      </c>
      <c r="B508" s="57" t="s">
        <v>21</v>
      </c>
      <c r="C508" s="57" t="s">
        <v>1355</v>
      </c>
      <c r="D508" s="57" t="s">
        <v>779</v>
      </c>
      <c r="F508" s="57" t="s">
        <v>24</v>
      </c>
      <c r="G508" s="57" t="s">
        <v>25</v>
      </c>
      <c r="H508" s="57" t="s">
        <v>26</v>
      </c>
      <c r="K508" s="57">
        <v>0.7</v>
      </c>
      <c r="N508" s="57">
        <v>1.39</v>
      </c>
      <c r="P508" s="57" t="s">
        <v>1356</v>
      </c>
    </row>
    <row r="509" hidden="1">
      <c r="A509" s="57" t="s">
        <v>27</v>
      </c>
      <c r="B509" s="57" t="s">
        <v>21</v>
      </c>
      <c r="C509" s="57" t="s">
        <v>1357</v>
      </c>
      <c r="D509" s="57" t="s">
        <v>781</v>
      </c>
      <c r="F509" s="57" t="s">
        <v>24</v>
      </c>
      <c r="G509" s="57" t="s">
        <v>25</v>
      </c>
      <c r="H509" s="57" t="s">
        <v>26</v>
      </c>
      <c r="K509" s="57">
        <v>12.12</v>
      </c>
      <c r="N509" s="57">
        <v>24.24</v>
      </c>
      <c r="P509" s="57" t="s">
        <v>1358</v>
      </c>
    </row>
    <row r="510" hidden="1">
      <c r="A510" s="57" t="s">
        <v>27</v>
      </c>
      <c r="B510" s="57" t="s">
        <v>21</v>
      </c>
      <c r="C510" s="57" t="s">
        <v>1359</v>
      </c>
      <c r="D510" s="57" t="s">
        <v>784</v>
      </c>
      <c r="F510" s="57" t="s">
        <v>24</v>
      </c>
      <c r="G510" s="57" t="s">
        <v>25</v>
      </c>
      <c r="H510" s="57" t="s">
        <v>26</v>
      </c>
      <c r="K510" s="57">
        <v>10.67</v>
      </c>
      <c r="N510" s="57">
        <v>21.33</v>
      </c>
      <c r="P510" s="57" t="s">
        <v>1360</v>
      </c>
    </row>
    <row r="511" hidden="1">
      <c r="A511" s="57" t="s">
        <v>27</v>
      </c>
      <c r="B511" s="57" t="s">
        <v>21</v>
      </c>
      <c r="C511" s="57" t="s">
        <v>1361</v>
      </c>
      <c r="D511" s="57" t="s">
        <v>1362</v>
      </c>
      <c r="F511" s="57" t="s">
        <v>24</v>
      </c>
      <c r="G511" s="57" t="s">
        <v>25</v>
      </c>
      <c r="H511" s="57" t="s">
        <v>26</v>
      </c>
      <c r="K511" s="57">
        <v>4.64</v>
      </c>
      <c r="N511" s="57">
        <v>9.27</v>
      </c>
      <c r="P511" s="57" t="s">
        <v>1363</v>
      </c>
    </row>
    <row r="512" hidden="1">
      <c r="A512" s="57" t="s">
        <v>27</v>
      </c>
      <c r="B512" s="57" t="s">
        <v>21</v>
      </c>
      <c r="C512" s="57" t="s">
        <v>1364</v>
      </c>
      <c r="D512" s="57" t="s">
        <v>793</v>
      </c>
      <c r="F512" s="57" t="s">
        <v>24</v>
      </c>
      <c r="G512" s="57" t="s">
        <v>25</v>
      </c>
      <c r="H512" s="57" t="s">
        <v>26</v>
      </c>
      <c r="K512" s="57">
        <v>6.23</v>
      </c>
      <c r="N512" s="57">
        <v>12.46</v>
      </c>
      <c r="P512" s="57" t="s">
        <v>1365</v>
      </c>
    </row>
    <row r="513">
      <c r="A513" s="57" t="s">
        <v>20</v>
      </c>
      <c r="B513" s="57" t="s">
        <v>21</v>
      </c>
      <c r="C513" s="57" t="s">
        <v>1366</v>
      </c>
      <c r="D513" s="57" t="s">
        <v>799</v>
      </c>
      <c r="F513" s="57" t="s">
        <v>24</v>
      </c>
      <c r="G513" s="57" t="s">
        <v>25</v>
      </c>
      <c r="H513" s="57" t="s">
        <v>26</v>
      </c>
      <c r="K513" s="57">
        <v>5.57</v>
      </c>
      <c r="N513" s="57">
        <v>11.14</v>
      </c>
      <c r="P513" s="57" t="s">
        <v>1367</v>
      </c>
    </row>
    <row r="514">
      <c r="A514" s="57" t="s">
        <v>20</v>
      </c>
      <c r="B514" s="57" t="s">
        <v>21</v>
      </c>
      <c r="C514" s="57" t="s">
        <v>1368</v>
      </c>
      <c r="D514" s="57" t="s">
        <v>1369</v>
      </c>
      <c r="F514" s="57" t="s">
        <v>24</v>
      </c>
      <c r="G514" s="57" t="s">
        <v>25</v>
      </c>
      <c r="H514" s="57" t="s">
        <v>26</v>
      </c>
      <c r="K514" s="57">
        <v>4.68</v>
      </c>
      <c r="N514" s="57">
        <v>9.36</v>
      </c>
      <c r="P514" s="57" t="s">
        <v>1370</v>
      </c>
    </row>
    <row r="515">
      <c r="A515" s="57" t="s">
        <v>20</v>
      </c>
      <c r="B515" s="57" t="s">
        <v>21</v>
      </c>
      <c r="C515" s="57" t="s">
        <v>1371</v>
      </c>
      <c r="D515" s="57" t="s">
        <v>1372</v>
      </c>
      <c r="F515" s="57" t="s">
        <v>24</v>
      </c>
      <c r="G515" s="57" t="s">
        <v>25</v>
      </c>
      <c r="H515" s="57" t="s">
        <v>26</v>
      </c>
      <c r="K515" s="57">
        <v>5.57</v>
      </c>
      <c r="N515" s="57">
        <v>11.14</v>
      </c>
      <c r="P515" s="57" t="s">
        <v>1373</v>
      </c>
    </row>
    <row r="516">
      <c r="A516" s="57" t="s">
        <v>20</v>
      </c>
      <c r="B516" s="57" t="s">
        <v>21</v>
      </c>
      <c r="C516" s="57" t="s">
        <v>1374</v>
      </c>
      <c r="D516" s="57" t="s">
        <v>802</v>
      </c>
      <c r="F516" s="57" t="s">
        <v>24</v>
      </c>
      <c r="G516" s="57" t="s">
        <v>25</v>
      </c>
      <c r="H516" s="57" t="s">
        <v>26</v>
      </c>
      <c r="K516" s="57">
        <v>5.19</v>
      </c>
      <c r="N516" s="57">
        <v>10.38</v>
      </c>
      <c r="P516" s="57" t="s">
        <v>1375</v>
      </c>
    </row>
    <row r="517" hidden="1">
      <c r="A517" s="57" t="s">
        <v>27</v>
      </c>
      <c r="B517" s="57" t="s">
        <v>21</v>
      </c>
      <c r="C517" s="57" t="s">
        <v>1376</v>
      </c>
      <c r="D517" s="57" t="s">
        <v>805</v>
      </c>
      <c r="F517" s="57" t="s">
        <v>24</v>
      </c>
      <c r="G517" s="57" t="s">
        <v>25</v>
      </c>
      <c r="H517" s="57" t="s">
        <v>26</v>
      </c>
      <c r="K517" s="57">
        <v>0.7</v>
      </c>
      <c r="N517" s="57">
        <v>1.39</v>
      </c>
      <c r="P517" s="57" t="s">
        <v>1377</v>
      </c>
    </row>
    <row r="518" hidden="1">
      <c r="A518" s="57" t="s">
        <v>27</v>
      </c>
      <c r="B518" s="57" t="s">
        <v>21</v>
      </c>
      <c r="C518" s="57" t="s">
        <v>1378</v>
      </c>
      <c r="D518" s="57" t="s">
        <v>808</v>
      </c>
      <c r="F518" s="57" t="s">
        <v>24</v>
      </c>
      <c r="G518" s="57" t="s">
        <v>25</v>
      </c>
      <c r="H518" s="57" t="s">
        <v>26</v>
      </c>
      <c r="K518" s="57">
        <v>0.7</v>
      </c>
      <c r="N518" s="57">
        <v>1.39</v>
      </c>
      <c r="P518" s="57" t="s">
        <v>1379</v>
      </c>
    </row>
    <row r="519">
      <c r="A519" s="57" t="s">
        <v>20</v>
      </c>
      <c r="B519" s="57" t="s">
        <v>21</v>
      </c>
      <c r="C519" s="57" t="s">
        <v>1380</v>
      </c>
      <c r="D519" s="57" t="s">
        <v>1381</v>
      </c>
      <c r="F519" s="57" t="s">
        <v>24</v>
      </c>
      <c r="G519" s="57" t="s">
        <v>25</v>
      </c>
      <c r="H519" s="57" t="s">
        <v>26</v>
      </c>
      <c r="K519" s="57">
        <v>5.03</v>
      </c>
      <c r="N519" s="57">
        <v>10.05</v>
      </c>
      <c r="P519" s="57" t="s">
        <v>1382</v>
      </c>
    </row>
    <row r="520" hidden="1">
      <c r="A520" s="57" t="s">
        <v>27</v>
      </c>
      <c r="B520" s="57" t="s">
        <v>21</v>
      </c>
      <c r="C520" s="57" t="s">
        <v>1383</v>
      </c>
      <c r="D520" s="57" t="s">
        <v>811</v>
      </c>
      <c r="F520" s="57" t="s">
        <v>24</v>
      </c>
      <c r="G520" s="57" t="s">
        <v>25</v>
      </c>
      <c r="H520" s="57" t="s">
        <v>26</v>
      </c>
      <c r="K520" s="57">
        <v>4.92</v>
      </c>
      <c r="N520" s="57">
        <v>9.84</v>
      </c>
      <c r="P520" s="57" t="s">
        <v>1384</v>
      </c>
    </row>
    <row r="521" hidden="1">
      <c r="A521" s="57" t="s">
        <v>27</v>
      </c>
      <c r="B521" s="57" t="s">
        <v>21</v>
      </c>
      <c r="C521" s="57" t="s">
        <v>1385</v>
      </c>
      <c r="D521" s="57" t="s">
        <v>814</v>
      </c>
      <c r="F521" s="57" t="s">
        <v>24</v>
      </c>
      <c r="G521" s="57" t="s">
        <v>25</v>
      </c>
      <c r="H521" s="57" t="s">
        <v>26</v>
      </c>
      <c r="K521" s="57">
        <v>0.7</v>
      </c>
      <c r="N521" s="57">
        <v>1.39</v>
      </c>
      <c r="P521" s="57" t="s">
        <v>1386</v>
      </c>
    </row>
    <row r="522" hidden="1">
      <c r="A522" s="57" t="s">
        <v>27</v>
      </c>
      <c r="B522" s="57" t="s">
        <v>21</v>
      </c>
      <c r="C522" s="57" t="s">
        <v>1387</v>
      </c>
      <c r="D522" s="57" t="s">
        <v>820</v>
      </c>
      <c r="F522" s="57" t="s">
        <v>24</v>
      </c>
      <c r="G522" s="57" t="s">
        <v>25</v>
      </c>
      <c r="H522" s="57" t="s">
        <v>26</v>
      </c>
      <c r="K522" s="57">
        <v>0.7</v>
      </c>
      <c r="N522" s="57">
        <v>1.39</v>
      </c>
      <c r="P522" s="57" t="s">
        <v>1388</v>
      </c>
    </row>
    <row r="523" hidden="1">
      <c r="A523" s="57" t="s">
        <v>27</v>
      </c>
      <c r="B523" s="57" t="s">
        <v>21</v>
      </c>
      <c r="C523" s="57" t="s">
        <v>1389</v>
      </c>
      <c r="D523" s="57" t="s">
        <v>823</v>
      </c>
      <c r="F523" s="57" t="s">
        <v>24</v>
      </c>
      <c r="G523" s="57" t="s">
        <v>25</v>
      </c>
      <c r="H523" s="57" t="s">
        <v>26</v>
      </c>
      <c r="K523" s="57">
        <v>0.7</v>
      </c>
      <c r="N523" s="57">
        <v>1.39</v>
      </c>
      <c r="P523" s="57" t="s">
        <v>1390</v>
      </c>
    </row>
    <row r="524" hidden="1">
      <c r="A524" s="57" t="s">
        <v>27</v>
      </c>
      <c r="B524" s="57" t="s">
        <v>21</v>
      </c>
      <c r="C524" s="57" t="s">
        <v>1391</v>
      </c>
      <c r="D524" s="57" t="s">
        <v>826</v>
      </c>
      <c r="F524" s="57" t="s">
        <v>24</v>
      </c>
      <c r="G524" s="57" t="s">
        <v>25</v>
      </c>
      <c r="H524" s="57" t="s">
        <v>26</v>
      </c>
      <c r="K524" s="57">
        <v>0.7</v>
      </c>
      <c r="N524" s="57">
        <v>1.39</v>
      </c>
      <c r="P524" s="57" t="s">
        <v>1392</v>
      </c>
    </row>
    <row r="525" hidden="1">
      <c r="A525" s="57" t="s">
        <v>27</v>
      </c>
      <c r="B525" s="57" t="s">
        <v>21</v>
      </c>
      <c r="C525" s="57" t="s">
        <v>1393</v>
      </c>
      <c r="D525" s="57" t="s">
        <v>829</v>
      </c>
      <c r="F525" s="57" t="s">
        <v>24</v>
      </c>
      <c r="G525" s="57" t="s">
        <v>25</v>
      </c>
      <c r="H525" s="57" t="s">
        <v>26</v>
      </c>
      <c r="K525" s="57">
        <v>0.7</v>
      </c>
      <c r="N525" s="57">
        <v>1.39</v>
      </c>
      <c r="P525" s="57" t="s">
        <v>1394</v>
      </c>
    </row>
    <row r="526" hidden="1">
      <c r="A526" s="57" t="s">
        <v>27</v>
      </c>
      <c r="B526" s="57" t="s">
        <v>21</v>
      </c>
      <c r="C526" s="57" t="s">
        <v>1395</v>
      </c>
      <c r="D526" s="57" t="s">
        <v>832</v>
      </c>
      <c r="F526" s="57" t="s">
        <v>24</v>
      </c>
      <c r="G526" s="57" t="s">
        <v>25</v>
      </c>
      <c r="H526" s="57" t="s">
        <v>26</v>
      </c>
      <c r="K526" s="57">
        <v>0.7</v>
      </c>
      <c r="N526" s="57">
        <v>1.39</v>
      </c>
      <c r="P526" s="57" t="s">
        <v>1396</v>
      </c>
    </row>
    <row r="527" hidden="1">
      <c r="A527" s="57" t="s">
        <v>27</v>
      </c>
      <c r="B527" s="57" t="s">
        <v>21</v>
      </c>
      <c r="C527" s="57" t="s">
        <v>1126</v>
      </c>
      <c r="D527" s="57" t="s">
        <v>835</v>
      </c>
      <c r="F527" s="57" t="s">
        <v>24</v>
      </c>
      <c r="G527" s="57" t="s">
        <v>25</v>
      </c>
      <c r="H527" s="57" t="s">
        <v>26</v>
      </c>
      <c r="K527" s="57">
        <v>0.7</v>
      </c>
      <c r="N527" s="57">
        <v>1.39</v>
      </c>
      <c r="P527" s="57" t="s">
        <v>1127</v>
      </c>
    </row>
    <row r="528" hidden="1">
      <c r="A528" s="57" t="s">
        <v>27</v>
      </c>
      <c r="B528" s="57" t="s">
        <v>21</v>
      </c>
      <c r="C528" s="57" t="s">
        <v>1397</v>
      </c>
      <c r="D528" s="57" t="s">
        <v>838</v>
      </c>
      <c r="F528" s="57" t="s">
        <v>24</v>
      </c>
      <c r="G528" s="57" t="s">
        <v>25</v>
      </c>
      <c r="H528" s="57" t="s">
        <v>26</v>
      </c>
      <c r="K528" s="57">
        <v>0.7</v>
      </c>
      <c r="N528" s="57">
        <v>1.39</v>
      </c>
      <c r="P528" s="57" t="s">
        <v>1398</v>
      </c>
    </row>
    <row r="529">
      <c r="A529" s="57" t="s">
        <v>20</v>
      </c>
      <c r="B529" s="57" t="s">
        <v>21</v>
      </c>
      <c r="C529" s="57" t="s">
        <v>1399</v>
      </c>
      <c r="D529" s="57" t="s">
        <v>841</v>
      </c>
      <c r="F529" s="57" t="s">
        <v>24</v>
      </c>
      <c r="G529" s="57" t="s">
        <v>25</v>
      </c>
      <c r="H529" s="57" t="s">
        <v>26</v>
      </c>
      <c r="K529" s="57">
        <v>5.7</v>
      </c>
      <c r="N529" s="57">
        <v>11.4</v>
      </c>
      <c r="P529" s="57" t="s">
        <v>1400</v>
      </c>
    </row>
    <row r="530" hidden="1">
      <c r="A530" s="57" t="s">
        <v>27</v>
      </c>
      <c r="B530" s="57" t="s">
        <v>21</v>
      </c>
      <c r="C530" s="57" t="s">
        <v>1401</v>
      </c>
      <c r="D530" s="57" t="s">
        <v>844</v>
      </c>
      <c r="F530" s="57" t="s">
        <v>24</v>
      </c>
      <c r="G530" s="57" t="s">
        <v>25</v>
      </c>
      <c r="H530" s="57" t="s">
        <v>26</v>
      </c>
      <c r="K530" s="57">
        <v>0.7</v>
      </c>
      <c r="N530" s="57">
        <v>1.39</v>
      </c>
      <c r="P530" s="57" t="s">
        <v>1402</v>
      </c>
    </row>
    <row r="531" hidden="1">
      <c r="A531" s="57" t="s">
        <v>27</v>
      </c>
      <c r="B531" s="57" t="s">
        <v>21</v>
      </c>
      <c r="C531" s="57" t="s">
        <v>1403</v>
      </c>
      <c r="D531" s="57" t="s">
        <v>847</v>
      </c>
      <c r="F531" s="57" t="s">
        <v>24</v>
      </c>
      <c r="G531" s="57" t="s">
        <v>25</v>
      </c>
      <c r="H531" s="57" t="s">
        <v>26</v>
      </c>
      <c r="K531" s="57">
        <v>0.7</v>
      </c>
      <c r="N531" s="57">
        <v>1.39</v>
      </c>
      <c r="P531" s="58">
        <v>1.71E33</v>
      </c>
    </row>
    <row r="532" hidden="1">
      <c r="A532" s="57" t="s">
        <v>27</v>
      </c>
      <c r="B532" s="57" t="s">
        <v>21</v>
      </c>
      <c r="C532" s="57" t="s">
        <v>1404</v>
      </c>
      <c r="D532" s="57" t="s">
        <v>855</v>
      </c>
      <c r="F532" s="57" t="s">
        <v>24</v>
      </c>
      <c r="G532" s="57" t="s">
        <v>25</v>
      </c>
      <c r="H532" s="57" t="s">
        <v>26</v>
      </c>
      <c r="K532" s="57">
        <v>0.7</v>
      </c>
      <c r="N532" s="57">
        <v>1.39</v>
      </c>
      <c r="P532" s="57" t="s">
        <v>1405</v>
      </c>
    </row>
    <row r="533" hidden="1">
      <c r="A533" s="57" t="s">
        <v>27</v>
      </c>
      <c r="B533" s="57" t="s">
        <v>21</v>
      </c>
      <c r="C533" s="57" t="s">
        <v>1406</v>
      </c>
      <c r="D533" s="57" t="s">
        <v>858</v>
      </c>
      <c r="F533" s="57" t="s">
        <v>24</v>
      </c>
      <c r="G533" s="57" t="s">
        <v>25</v>
      </c>
      <c r="H533" s="57" t="s">
        <v>26</v>
      </c>
      <c r="K533" s="57">
        <v>0.7</v>
      </c>
      <c r="N533" s="57">
        <v>1.39</v>
      </c>
      <c r="P533" s="57" t="s">
        <v>1407</v>
      </c>
    </row>
    <row r="534">
      <c r="A534" s="57" t="s">
        <v>20</v>
      </c>
      <c r="B534" s="57" t="s">
        <v>21</v>
      </c>
      <c r="C534" s="57" t="s">
        <v>1408</v>
      </c>
      <c r="D534" s="57" t="s">
        <v>861</v>
      </c>
      <c r="F534" s="57" t="s">
        <v>24</v>
      </c>
      <c r="G534" s="57" t="s">
        <v>25</v>
      </c>
      <c r="H534" s="57" t="s">
        <v>26</v>
      </c>
      <c r="K534" s="57">
        <v>6.1</v>
      </c>
      <c r="N534" s="57">
        <v>12.2</v>
      </c>
      <c r="P534" s="57" t="s">
        <v>1409</v>
      </c>
    </row>
    <row r="535" hidden="1">
      <c r="A535" s="57" t="s">
        <v>27</v>
      </c>
      <c r="B535" s="57" t="s">
        <v>21</v>
      </c>
      <c r="C535" s="57" t="s">
        <v>1410</v>
      </c>
      <c r="D535" s="57" t="s">
        <v>864</v>
      </c>
      <c r="F535" s="57" t="s">
        <v>24</v>
      </c>
      <c r="G535" s="57" t="s">
        <v>25</v>
      </c>
      <c r="H535" s="57" t="s">
        <v>26</v>
      </c>
      <c r="K535" s="57">
        <v>0.7</v>
      </c>
      <c r="N535" s="57">
        <v>1.39</v>
      </c>
      <c r="P535" s="57" t="s">
        <v>1411</v>
      </c>
    </row>
    <row r="536" hidden="1">
      <c r="A536" s="57" t="s">
        <v>27</v>
      </c>
      <c r="B536" s="57" t="s">
        <v>21</v>
      </c>
      <c r="C536" s="57" t="s">
        <v>1412</v>
      </c>
      <c r="D536" s="57" t="s">
        <v>867</v>
      </c>
      <c r="F536" s="57" t="s">
        <v>24</v>
      </c>
      <c r="G536" s="57" t="s">
        <v>25</v>
      </c>
      <c r="H536" s="57" t="s">
        <v>26</v>
      </c>
      <c r="K536" s="57">
        <v>0.7</v>
      </c>
      <c r="N536" s="57">
        <v>1.39</v>
      </c>
      <c r="P536" s="57" t="s">
        <v>1413</v>
      </c>
    </row>
    <row r="537">
      <c r="A537" s="57" t="s">
        <v>20</v>
      </c>
      <c r="B537" s="57" t="s">
        <v>21</v>
      </c>
      <c r="C537" s="57" t="s">
        <v>1414</v>
      </c>
      <c r="D537" s="57" t="s">
        <v>1415</v>
      </c>
      <c r="F537" s="57" t="s">
        <v>24</v>
      </c>
      <c r="G537" s="57" t="s">
        <v>25</v>
      </c>
      <c r="H537" s="57" t="s">
        <v>26</v>
      </c>
      <c r="K537" s="57">
        <v>6.38</v>
      </c>
      <c r="N537" s="57">
        <v>12.75</v>
      </c>
      <c r="P537" s="57" t="s">
        <v>1416</v>
      </c>
    </row>
    <row r="538">
      <c r="A538" s="57" t="s">
        <v>20</v>
      </c>
      <c r="B538" s="57" t="s">
        <v>21</v>
      </c>
      <c r="C538" s="57" t="s">
        <v>1417</v>
      </c>
      <c r="D538" s="57" t="s">
        <v>870</v>
      </c>
      <c r="F538" s="57" t="s">
        <v>24</v>
      </c>
      <c r="G538" s="57" t="s">
        <v>25</v>
      </c>
      <c r="H538" s="57" t="s">
        <v>26</v>
      </c>
      <c r="K538" s="57">
        <v>9.35</v>
      </c>
      <c r="N538" s="57">
        <v>18.7</v>
      </c>
      <c r="P538" s="57" t="s">
        <v>1418</v>
      </c>
    </row>
    <row r="539">
      <c r="A539" s="57" t="s">
        <v>20</v>
      </c>
      <c r="B539" s="57" t="s">
        <v>21</v>
      </c>
      <c r="C539" s="57" t="s">
        <v>1419</v>
      </c>
      <c r="D539" s="57" t="s">
        <v>873</v>
      </c>
      <c r="F539" s="57" t="s">
        <v>24</v>
      </c>
      <c r="G539" s="57" t="s">
        <v>25</v>
      </c>
      <c r="H539" s="57" t="s">
        <v>26</v>
      </c>
      <c r="K539" s="57">
        <v>9.35</v>
      </c>
      <c r="N539" s="57">
        <v>18.7</v>
      </c>
      <c r="P539" s="57" t="s">
        <v>1420</v>
      </c>
    </row>
    <row r="540" hidden="1">
      <c r="A540" s="57" t="s">
        <v>27</v>
      </c>
      <c r="B540" s="57" t="s">
        <v>21</v>
      </c>
      <c r="C540" s="57" t="s">
        <v>1421</v>
      </c>
      <c r="D540" s="57" t="s">
        <v>876</v>
      </c>
      <c r="F540" s="57" t="s">
        <v>24</v>
      </c>
      <c r="G540" s="57" t="s">
        <v>25</v>
      </c>
      <c r="H540" s="57" t="s">
        <v>26</v>
      </c>
      <c r="K540" s="57">
        <v>0.7</v>
      </c>
      <c r="N540" s="57">
        <v>1.39</v>
      </c>
      <c r="P540" s="57" t="s">
        <v>1422</v>
      </c>
    </row>
    <row r="541">
      <c r="A541" s="57" t="s">
        <v>20</v>
      </c>
      <c r="B541" s="57" t="s">
        <v>21</v>
      </c>
      <c r="C541" s="57" t="s">
        <v>1423</v>
      </c>
      <c r="D541" s="57" t="s">
        <v>879</v>
      </c>
      <c r="F541" s="57" t="s">
        <v>24</v>
      </c>
      <c r="G541" s="57" t="s">
        <v>25</v>
      </c>
      <c r="H541" s="57" t="s">
        <v>26</v>
      </c>
      <c r="K541" s="57">
        <v>6.38</v>
      </c>
      <c r="N541" s="57">
        <v>12.75</v>
      </c>
      <c r="P541" s="58">
        <v>1.67E33</v>
      </c>
    </row>
    <row r="542" hidden="1">
      <c r="A542" s="57" t="s">
        <v>27</v>
      </c>
      <c r="B542" s="57" t="s">
        <v>21</v>
      </c>
      <c r="C542" s="57" t="s">
        <v>1424</v>
      </c>
      <c r="D542" s="57" t="s">
        <v>881</v>
      </c>
      <c r="F542" s="57" t="s">
        <v>24</v>
      </c>
      <c r="G542" s="57" t="s">
        <v>25</v>
      </c>
      <c r="H542" s="57" t="s">
        <v>26</v>
      </c>
      <c r="K542" s="57">
        <v>0.7</v>
      </c>
      <c r="N542" s="57">
        <v>1.39</v>
      </c>
      <c r="P542" s="58">
        <v>1.167E34</v>
      </c>
    </row>
    <row r="543">
      <c r="A543" s="57" t="s">
        <v>20</v>
      </c>
      <c r="B543" s="57" t="s">
        <v>21</v>
      </c>
      <c r="C543" s="57" t="s">
        <v>1425</v>
      </c>
      <c r="D543" s="57" t="s">
        <v>883</v>
      </c>
      <c r="F543" s="57" t="s">
        <v>24</v>
      </c>
      <c r="G543" s="57" t="s">
        <v>25</v>
      </c>
      <c r="H543" s="57" t="s">
        <v>26</v>
      </c>
      <c r="K543" s="57">
        <v>5.03</v>
      </c>
      <c r="N543" s="57">
        <v>10.05</v>
      </c>
      <c r="P543" s="57" t="s">
        <v>1426</v>
      </c>
    </row>
    <row r="544" hidden="1">
      <c r="A544" s="57" t="s">
        <v>27</v>
      </c>
      <c r="B544" s="57" t="s">
        <v>21</v>
      </c>
      <c r="C544" s="57" t="s">
        <v>1427</v>
      </c>
      <c r="D544" s="57" t="s">
        <v>886</v>
      </c>
      <c r="F544" s="57" t="s">
        <v>24</v>
      </c>
      <c r="G544" s="57" t="s">
        <v>25</v>
      </c>
      <c r="H544" s="57" t="s">
        <v>26</v>
      </c>
      <c r="K544" s="57">
        <v>0.7</v>
      </c>
      <c r="N544" s="57">
        <v>1.39</v>
      </c>
      <c r="P544" s="57" t="s">
        <v>1428</v>
      </c>
    </row>
    <row r="545" hidden="1">
      <c r="A545" s="57" t="s">
        <v>27</v>
      </c>
      <c r="B545" s="57" t="s">
        <v>21</v>
      </c>
      <c r="C545" s="57" t="s">
        <v>1429</v>
      </c>
      <c r="D545" s="57" t="s">
        <v>889</v>
      </c>
      <c r="F545" s="57" t="s">
        <v>24</v>
      </c>
      <c r="G545" s="57" t="s">
        <v>25</v>
      </c>
      <c r="H545" s="57" t="s">
        <v>26</v>
      </c>
      <c r="K545" s="57">
        <v>0.7</v>
      </c>
      <c r="N545" s="57">
        <v>1.39</v>
      </c>
      <c r="P545" s="57" t="s">
        <v>1430</v>
      </c>
    </row>
    <row r="546" hidden="1">
      <c r="A546" s="57" t="s">
        <v>27</v>
      </c>
      <c r="B546" s="57" t="s">
        <v>21</v>
      </c>
      <c r="C546" s="57" t="s">
        <v>1431</v>
      </c>
      <c r="D546" s="57" t="s">
        <v>892</v>
      </c>
      <c r="F546" s="57" t="s">
        <v>24</v>
      </c>
      <c r="G546" s="57" t="s">
        <v>25</v>
      </c>
      <c r="H546" s="57" t="s">
        <v>26</v>
      </c>
      <c r="K546" s="57">
        <v>0.7</v>
      </c>
      <c r="N546" s="57">
        <v>1.39</v>
      </c>
      <c r="P546" s="57" t="s">
        <v>1432</v>
      </c>
    </row>
    <row r="547">
      <c r="A547" s="57" t="s">
        <v>20</v>
      </c>
      <c r="B547" s="57" t="s">
        <v>21</v>
      </c>
      <c r="C547" s="57" t="s">
        <v>1433</v>
      </c>
      <c r="D547" s="57" t="s">
        <v>1434</v>
      </c>
      <c r="F547" s="57" t="s">
        <v>24</v>
      </c>
      <c r="G547" s="57" t="s">
        <v>25</v>
      </c>
      <c r="H547" s="57" t="s">
        <v>26</v>
      </c>
      <c r="K547" s="57">
        <v>5.86</v>
      </c>
      <c r="N547" s="57">
        <v>11.71</v>
      </c>
      <c r="P547" s="57" t="s">
        <v>1435</v>
      </c>
    </row>
    <row r="548" hidden="1">
      <c r="A548" s="57" t="s">
        <v>27</v>
      </c>
      <c r="B548" s="57" t="s">
        <v>21</v>
      </c>
      <c r="C548" s="57" t="s">
        <v>1436</v>
      </c>
      <c r="D548" s="57" t="s">
        <v>898</v>
      </c>
      <c r="F548" s="57" t="s">
        <v>24</v>
      </c>
      <c r="G548" s="57" t="s">
        <v>25</v>
      </c>
      <c r="H548" s="57" t="s">
        <v>26</v>
      </c>
      <c r="K548" s="57">
        <v>6.34</v>
      </c>
      <c r="N548" s="57">
        <v>12.68</v>
      </c>
      <c r="P548" s="57" t="s">
        <v>1437</v>
      </c>
    </row>
    <row r="549" hidden="1">
      <c r="A549" s="57" t="s">
        <v>27</v>
      </c>
      <c r="B549" s="57" t="s">
        <v>21</v>
      </c>
      <c r="C549" s="57" t="s">
        <v>1438</v>
      </c>
      <c r="D549" s="57" t="s">
        <v>901</v>
      </c>
      <c r="F549" s="57" t="s">
        <v>24</v>
      </c>
      <c r="G549" s="57" t="s">
        <v>25</v>
      </c>
      <c r="H549" s="57" t="s">
        <v>26</v>
      </c>
      <c r="K549" s="57">
        <v>0.7</v>
      </c>
      <c r="N549" s="57">
        <v>1.39</v>
      </c>
      <c r="P549" s="57" t="s">
        <v>1439</v>
      </c>
    </row>
    <row r="550" hidden="1">
      <c r="A550" s="57" t="s">
        <v>27</v>
      </c>
      <c r="B550" s="57" t="s">
        <v>21</v>
      </c>
      <c r="C550" s="57" t="s">
        <v>1383</v>
      </c>
      <c r="D550" s="57" t="s">
        <v>903</v>
      </c>
      <c r="F550" s="57" t="s">
        <v>24</v>
      </c>
      <c r="G550" s="57" t="s">
        <v>25</v>
      </c>
      <c r="H550" s="57" t="s">
        <v>26</v>
      </c>
      <c r="K550" s="57">
        <v>0.7</v>
      </c>
      <c r="N550" s="57">
        <v>1.39</v>
      </c>
      <c r="P550" s="57" t="s">
        <v>1384</v>
      </c>
    </row>
    <row r="551" hidden="1">
      <c r="A551" s="57" t="s">
        <v>27</v>
      </c>
      <c r="B551" s="57" t="s">
        <v>21</v>
      </c>
      <c r="C551" s="57" t="s">
        <v>1440</v>
      </c>
      <c r="D551" s="57" t="s">
        <v>905</v>
      </c>
      <c r="F551" s="57" t="s">
        <v>24</v>
      </c>
      <c r="G551" s="57" t="s">
        <v>25</v>
      </c>
      <c r="H551" s="57" t="s">
        <v>26</v>
      </c>
      <c r="K551" s="57">
        <v>0.7</v>
      </c>
      <c r="N551" s="57">
        <v>1.39</v>
      </c>
      <c r="P551" s="57" t="s">
        <v>1441</v>
      </c>
    </row>
    <row r="552">
      <c r="A552" s="57" t="s">
        <v>20</v>
      </c>
      <c r="B552" s="57" t="s">
        <v>21</v>
      </c>
      <c r="C552" s="57" t="s">
        <v>1442</v>
      </c>
      <c r="D552" s="57" t="s">
        <v>908</v>
      </c>
      <c r="F552" s="57" t="s">
        <v>24</v>
      </c>
      <c r="G552" s="57" t="s">
        <v>25</v>
      </c>
      <c r="H552" s="57" t="s">
        <v>26</v>
      </c>
      <c r="K552" s="57">
        <v>6.34</v>
      </c>
      <c r="N552" s="57">
        <v>12.68</v>
      </c>
      <c r="P552" s="57" t="s">
        <v>1443</v>
      </c>
    </row>
    <row r="553">
      <c r="A553" s="57" t="s">
        <v>20</v>
      </c>
      <c r="B553" s="57" t="s">
        <v>21</v>
      </c>
      <c r="C553" s="57" t="s">
        <v>1444</v>
      </c>
      <c r="D553" s="57" t="s">
        <v>914</v>
      </c>
      <c r="F553" s="57" t="s">
        <v>24</v>
      </c>
      <c r="G553" s="57" t="s">
        <v>25</v>
      </c>
      <c r="H553" s="57" t="s">
        <v>26</v>
      </c>
      <c r="K553" s="57">
        <v>5.07</v>
      </c>
      <c r="N553" s="57">
        <v>10.14</v>
      </c>
      <c r="P553" s="57" t="s">
        <v>1445</v>
      </c>
    </row>
    <row r="554" hidden="1">
      <c r="A554" s="57" t="s">
        <v>27</v>
      </c>
      <c r="B554" s="57" t="s">
        <v>21</v>
      </c>
      <c r="C554" s="57" t="s">
        <v>1446</v>
      </c>
      <c r="D554" s="57" t="s">
        <v>926</v>
      </c>
      <c r="F554" s="57" t="s">
        <v>24</v>
      </c>
      <c r="G554" s="57" t="s">
        <v>25</v>
      </c>
      <c r="H554" s="57" t="s">
        <v>26</v>
      </c>
      <c r="N554" s="57">
        <v>0.0</v>
      </c>
      <c r="P554" s="57" t="s">
        <v>1447</v>
      </c>
    </row>
    <row r="555" hidden="1">
      <c r="A555" s="57" t="s">
        <v>27</v>
      </c>
      <c r="B555" s="57" t="s">
        <v>21</v>
      </c>
      <c r="C555" s="57" t="s">
        <v>978</v>
      </c>
      <c r="D555" s="57" t="s">
        <v>1448</v>
      </c>
      <c r="F555" s="57" t="s">
        <v>24</v>
      </c>
      <c r="G555" s="57" t="s">
        <v>25</v>
      </c>
      <c r="H555" s="57" t="s">
        <v>26</v>
      </c>
      <c r="K555" s="57">
        <v>3.63</v>
      </c>
      <c r="N555" s="57">
        <v>7.25</v>
      </c>
      <c r="P555" s="57" t="s">
        <v>979</v>
      </c>
    </row>
    <row r="556">
      <c r="A556" s="57" t="s">
        <v>20</v>
      </c>
      <c r="B556" s="57" t="s">
        <v>21</v>
      </c>
      <c r="C556" s="57" t="s">
        <v>1449</v>
      </c>
      <c r="D556" s="57" t="s">
        <v>929</v>
      </c>
      <c r="F556" s="57" t="s">
        <v>24</v>
      </c>
      <c r="G556" s="57" t="s">
        <v>25</v>
      </c>
      <c r="H556" s="57" t="s">
        <v>26</v>
      </c>
      <c r="K556" s="57">
        <v>6.65</v>
      </c>
      <c r="N556" s="57">
        <v>13.29</v>
      </c>
      <c r="P556" s="57" t="s">
        <v>1450</v>
      </c>
    </row>
    <row r="557" hidden="1">
      <c r="A557" s="57" t="s">
        <v>27</v>
      </c>
      <c r="B557" s="57" t="s">
        <v>21</v>
      </c>
      <c r="C557" s="57" t="s">
        <v>1451</v>
      </c>
      <c r="D557" s="57" t="s">
        <v>932</v>
      </c>
      <c r="F557" s="57" t="s">
        <v>24</v>
      </c>
      <c r="G557" s="57" t="s">
        <v>25</v>
      </c>
      <c r="H557" s="57" t="s">
        <v>26</v>
      </c>
      <c r="K557" s="57">
        <v>0.7</v>
      </c>
      <c r="N557" s="57">
        <v>1.39</v>
      </c>
      <c r="P557" s="57" t="s">
        <v>1452</v>
      </c>
    </row>
    <row r="558" hidden="1">
      <c r="A558" s="57" t="s">
        <v>27</v>
      </c>
      <c r="B558" s="57" t="s">
        <v>21</v>
      </c>
      <c r="C558" s="57" t="s">
        <v>1453</v>
      </c>
      <c r="D558" s="57" t="s">
        <v>935</v>
      </c>
      <c r="F558" s="57" t="s">
        <v>24</v>
      </c>
      <c r="G558" s="57" t="s">
        <v>25</v>
      </c>
      <c r="H558" s="57" t="s">
        <v>26</v>
      </c>
      <c r="K558" s="57">
        <v>0.7</v>
      </c>
      <c r="N558" s="57">
        <v>1.39</v>
      </c>
      <c r="P558" s="57" t="s">
        <v>1454</v>
      </c>
    </row>
    <row r="559">
      <c r="A559" s="57" t="s">
        <v>20</v>
      </c>
      <c r="B559" s="57" t="s">
        <v>21</v>
      </c>
      <c r="C559" s="57" t="s">
        <v>1455</v>
      </c>
      <c r="D559" s="57" t="s">
        <v>1456</v>
      </c>
      <c r="F559" s="57" t="s">
        <v>24</v>
      </c>
      <c r="G559" s="57" t="s">
        <v>25</v>
      </c>
      <c r="H559" s="57" t="s">
        <v>26</v>
      </c>
      <c r="K559" s="57">
        <v>2.87</v>
      </c>
      <c r="N559" s="57">
        <v>5.73</v>
      </c>
      <c r="P559" s="57" t="s">
        <v>1457</v>
      </c>
    </row>
    <row r="560">
      <c r="A560" s="57" t="s">
        <v>20</v>
      </c>
      <c r="B560" s="57" t="s">
        <v>21</v>
      </c>
      <c r="C560" s="57" t="s">
        <v>1458</v>
      </c>
      <c r="D560" s="57" t="s">
        <v>1459</v>
      </c>
      <c r="F560" s="57" t="s">
        <v>24</v>
      </c>
      <c r="G560" s="57" t="s">
        <v>25</v>
      </c>
      <c r="H560" s="57" t="s">
        <v>26</v>
      </c>
      <c r="K560" s="57">
        <v>2.87</v>
      </c>
      <c r="N560" s="57">
        <v>5.73</v>
      </c>
      <c r="P560" s="57" t="s">
        <v>1460</v>
      </c>
    </row>
    <row r="561" hidden="1">
      <c r="A561" s="57" t="s">
        <v>27</v>
      </c>
      <c r="B561" s="57" t="s">
        <v>21</v>
      </c>
      <c r="C561" s="57" t="s">
        <v>1461</v>
      </c>
      <c r="D561" s="57" t="s">
        <v>1462</v>
      </c>
      <c r="F561" s="57" t="s">
        <v>24</v>
      </c>
      <c r="G561" s="57" t="s">
        <v>25</v>
      </c>
      <c r="H561" s="57" t="s">
        <v>26</v>
      </c>
      <c r="K561" s="57">
        <v>7.63</v>
      </c>
      <c r="N561" s="57">
        <v>15.25</v>
      </c>
      <c r="P561" s="57" t="s">
        <v>1463</v>
      </c>
    </row>
    <row r="562" hidden="1">
      <c r="A562" s="57" t="s">
        <v>27</v>
      </c>
      <c r="B562" s="57" t="s">
        <v>21</v>
      </c>
      <c r="C562" s="57" t="s">
        <v>1464</v>
      </c>
      <c r="D562" s="57" t="s">
        <v>1465</v>
      </c>
      <c r="F562" s="57" t="s">
        <v>24</v>
      </c>
      <c r="G562" s="57" t="s">
        <v>25</v>
      </c>
      <c r="H562" s="57" t="s">
        <v>26</v>
      </c>
      <c r="K562" s="57">
        <v>7.63</v>
      </c>
      <c r="N562" s="57">
        <v>15.25</v>
      </c>
      <c r="P562" s="57" t="s">
        <v>1466</v>
      </c>
    </row>
    <row r="563" hidden="1">
      <c r="A563" s="57" t="s">
        <v>27</v>
      </c>
      <c r="B563" s="57" t="s">
        <v>21</v>
      </c>
      <c r="C563" s="57" t="s">
        <v>1467</v>
      </c>
      <c r="D563" s="57" t="s">
        <v>950</v>
      </c>
      <c r="F563" s="57" t="s">
        <v>24</v>
      </c>
      <c r="G563" s="57" t="s">
        <v>25</v>
      </c>
      <c r="H563" s="57" t="s">
        <v>26</v>
      </c>
      <c r="K563" s="57">
        <v>0.7</v>
      </c>
      <c r="N563" s="57">
        <v>1.39</v>
      </c>
      <c r="P563" s="57" t="s">
        <v>1468</v>
      </c>
    </row>
    <row r="564" hidden="1">
      <c r="A564" s="57" t="s">
        <v>27</v>
      </c>
      <c r="B564" s="57" t="s">
        <v>21</v>
      </c>
      <c r="C564" s="57" t="s">
        <v>1469</v>
      </c>
      <c r="D564" s="57" t="s">
        <v>953</v>
      </c>
      <c r="F564" s="57" t="s">
        <v>24</v>
      </c>
      <c r="G564" s="57" t="s">
        <v>25</v>
      </c>
      <c r="H564" s="57" t="s">
        <v>26</v>
      </c>
      <c r="K564" s="57">
        <v>0.7</v>
      </c>
      <c r="N564" s="57">
        <v>1.39</v>
      </c>
      <c r="P564" s="57" t="s">
        <v>1470</v>
      </c>
    </row>
    <row r="565" hidden="1">
      <c r="A565" s="57" t="s">
        <v>27</v>
      </c>
      <c r="B565" s="57" t="s">
        <v>21</v>
      </c>
      <c r="C565" s="57" t="s">
        <v>1471</v>
      </c>
      <c r="D565" s="57" t="s">
        <v>956</v>
      </c>
      <c r="F565" s="57" t="s">
        <v>24</v>
      </c>
      <c r="G565" s="57" t="s">
        <v>25</v>
      </c>
      <c r="H565" s="57" t="s">
        <v>26</v>
      </c>
      <c r="K565" s="57">
        <v>0.7</v>
      </c>
      <c r="N565" s="57">
        <v>1.39</v>
      </c>
      <c r="P565" s="57" t="s">
        <v>1472</v>
      </c>
    </row>
    <row r="566" hidden="1">
      <c r="A566" s="57" t="s">
        <v>27</v>
      </c>
      <c r="B566" s="57" t="s">
        <v>21</v>
      </c>
      <c r="C566" s="57" t="s">
        <v>1473</v>
      </c>
      <c r="D566" s="57" t="s">
        <v>959</v>
      </c>
      <c r="F566" s="57" t="s">
        <v>24</v>
      </c>
      <c r="G566" s="57" t="s">
        <v>25</v>
      </c>
      <c r="H566" s="57" t="s">
        <v>26</v>
      </c>
      <c r="K566" s="57">
        <v>0.7</v>
      </c>
      <c r="N566" s="57">
        <v>1.39</v>
      </c>
      <c r="P566" s="57" t="s">
        <v>1474</v>
      </c>
    </row>
    <row r="567" hidden="1">
      <c r="A567" s="57" t="s">
        <v>27</v>
      </c>
      <c r="B567" s="57" t="s">
        <v>21</v>
      </c>
      <c r="C567" s="57" t="s">
        <v>1475</v>
      </c>
      <c r="D567" s="57" t="s">
        <v>962</v>
      </c>
      <c r="F567" s="57" t="s">
        <v>24</v>
      </c>
      <c r="G567" s="57" t="s">
        <v>25</v>
      </c>
      <c r="H567" s="57" t="s">
        <v>26</v>
      </c>
      <c r="K567" s="57">
        <v>0.7</v>
      </c>
      <c r="N567" s="57">
        <v>1.39</v>
      </c>
      <c r="P567" s="57" t="s">
        <v>1476</v>
      </c>
    </row>
    <row r="568" hidden="1">
      <c r="A568" s="57" t="s">
        <v>27</v>
      </c>
      <c r="B568" s="57" t="s">
        <v>21</v>
      </c>
      <c r="C568" s="57" t="s">
        <v>1477</v>
      </c>
      <c r="D568" s="57" t="s">
        <v>1478</v>
      </c>
      <c r="F568" s="57" t="s">
        <v>24</v>
      </c>
      <c r="G568" s="57" t="s">
        <v>25</v>
      </c>
      <c r="H568" s="57" t="s">
        <v>26</v>
      </c>
      <c r="K568" s="57">
        <v>3.5</v>
      </c>
      <c r="N568" s="57">
        <v>6.99</v>
      </c>
      <c r="P568" s="57" t="s">
        <v>1479</v>
      </c>
    </row>
    <row r="569">
      <c r="A569" s="57" t="s">
        <v>20</v>
      </c>
      <c r="B569" s="57" t="s">
        <v>21</v>
      </c>
      <c r="C569" s="57" t="s">
        <v>1480</v>
      </c>
      <c r="D569" s="57" t="s">
        <v>1481</v>
      </c>
      <c r="F569" s="57" t="s">
        <v>24</v>
      </c>
      <c r="G569" s="57" t="s">
        <v>25</v>
      </c>
      <c r="H569" s="57" t="s">
        <v>26</v>
      </c>
      <c r="K569" s="57">
        <v>3.5</v>
      </c>
      <c r="N569" s="57">
        <v>6.99</v>
      </c>
      <c r="P569" s="57" t="s">
        <v>1482</v>
      </c>
    </row>
    <row r="570">
      <c r="A570" s="57" t="s">
        <v>20</v>
      </c>
      <c r="B570" s="57" t="s">
        <v>21</v>
      </c>
      <c r="C570" s="57" t="s">
        <v>1483</v>
      </c>
      <c r="D570" s="57" t="s">
        <v>1484</v>
      </c>
      <c r="F570" s="57" t="s">
        <v>24</v>
      </c>
      <c r="G570" s="57" t="s">
        <v>25</v>
      </c>
      <c r="H570" s="57" t="s">
        <v>26</v>
      </c>
      <c r="K570" s="57">
        <v>3.5</v>
      </c>
      <c r="N570" s="57">
        <v>6.99</v>
      </c>
      <c r="P570" s="57" t="s">
        <v>1485</v>
      </c>
    </row>
    <row r="571">
      <c r="A571" s="57" t="s">
        <v>20</v>
      </c>
      <c r="B571" s="57" t="s">
        <v>21</v>
      </c>
      <c r="C571" s="57" t="s">
        <v>1486</v>
      </c>
      <c r="D571" s="57" t="s">
        <v>1487</v>
      </c>
      <c r="F571" s="57" t="s">
        <v>24</v>
      </c>
      <c r="G571" s="57" t="s">
        <v>25</v>
      </c>
      <c r="H571" s="57" t="s">
        <v>26</v>
      </c>
      <c r="K571" s="57">
        <v>5.25</v>
      </c>
      <c r="N571" s="57">
        <v>10.5</v>
      </c>
      <c r="P571" s="57" t="s">
        <v>1488</v>
      </c>
    </row>
    <row r="572">
      <c r="A572" s="57" t="s">
        <v>20</v>
      </c>
      <c r="B572" s="57" t="s">
        <v>21</v>
      </c>
      <c r="C572" s="57" t="s">
        <v>1489</v>
      </c>
      <c r="D572" s="57" t="s">
        <v>1490</v>
      </c>
      <c r="F572" s="57" t="s">
        <v>24</v>
      </c>
      <c r="G572" s="57" t="s">
        <v>25</v>
      </c>
      <c r="H572" s="57" t="s">
        <v>26</v>
      </c>
      <c r="K572" s="57">
        <v>5.25</v>
      </c>
      <c r="N572" s="57">
        <v>10.5</v>
      </c>
      <c r="P572" s="57" t="s">
        <v>1491</v>
      </c>
    </row>
    <row r="573">
      <c r="A573" s="57" t="s">
        <v>20</v>
      </c>
      <c r="B573" s="57" t="s">
        <v>21</v>
      </c>
      <c r="C573" s="57" t="s">
        <v>1492</v>
      </c>
      <c r="D573" s="57" t="s">
        <v>1493</v>
      </c>
      <c r="F573" s="57" t="s">
        <v>24</v>
      </c>
      <c r="G573" s="57" t="s">
        <v>25</v>
      </c>
      <c r="H573" s="57" t="s">
        <v>26</v>
      </c>
      <c r="K573" s="57">
        <v>4.75</v>
      </c>
      <c r="N573" s="57">
        <v>9.5</v>
      </c>
      <c r="P573" s="57" t="s">
        <v>1494</v>
      </c>
    </row>
    <row r="574">
      <c r="A574" s="57" t="s">
        <v>20</v>
      </c>
      <c r="B574" s="57" t="s">
        <v>21</v>
      </c>
      <c r="C574" s="57" t="s">
        <v>1495</v>
      </c>
      <c r="D574" s="57" t="s">
        <v>1496</v>
      </c>
      <c r="F574" s="57" t="s">
        <v>24</v>
      </c>
      <c r="G574" s="57" t="s">
        <v>25</v>
      </c>
      <c r="H574" s="57" t="s">
        <v>26</v>
      </c>
      <c r="K574" s="57">
        <v>5.5</v>
      </c>
      <c r="N574" s="57">
        <v>11.0</v>
      </c>
      <c r="P574" s="57" t="s">
        <v>1497</v>
      </c>
    </row>
    <row r="575">
      <c r="A575" s="57" t="s">
        <v>20</v>
      </c>
      <c r="B575" s="57" t="s">
        <v>21</v>
      </c>
      <c r="C575" s="57" t="s">
        <v>1498</v>
      </c>
      <c r="D575" s="57" t="s">
        <v>1499</v>
      </c>
      <c r="F575" s="57" t="s">
        <v>24</v>
      </c>
      <c r="G575" s="57" t="s">
        <v>25</v>
      </c>
      <c r="H575" s="57" t="s">
        <v>26</v>
      </c>
      <c r="K575" s="57">
        <v>6.75</v>
      </c>
      <c r="N575" s="57">
        <v>13.49</v>
      </c>
      <c r="P575" s="57" t="s">
        <v>1500</v>
      </c>
    </row>
    <row r="576">
      <c r="A576" s="57" t="s">
        <v>20</v>
      </c>
      <c r="B576" s="57" t="s">
        <v>21</v>
      </c>
      <c r="C576" s="57" t="s">
        <v>1501</v>
      </c>
      <c r="D576" s="57" t="s">
        <v>1502</v>
      </c>
      <c r="F576" s="57" t="s">
        <v>24</v>
      </c>
      <c r="G576" s="57" t="s">
        <v>25</v>
      </c>
      <c r="H576" s="57" t="s">
        <v>26</v>
      </c>
      <c r="K576" s="57">
        <v>6.75</v>
      </c>
      <c r="N576" s="57">
        <v>13.49</v>
      </c>
      <c r="P576" s="57" t="s">
        <v>1503</v>
      </c>
    </row>
    <row r="577" hidden="1">
      <c r="A577" s="57" t="s">
        <v>27</v>
      </c>
      <c r="B577" s="57" t="s">
        <v>21</v>
      </c>
      <c r="C577" s="57" t="s">
        <v>1504</v>
      </c>
      <c r="D577" s="57" t="s">
        <v>1505</v>
      </c>
      <c r="F577" s="57" t="s">
        <v>24</v>
      </c>
      <c r="G577" s="57" t="s">
        <v>25</v>
      </c>
      <c r="H577" s="57" t="s">
        <v>26</v>
      </c>
      <c r="K577" s="57">
        <v>0.25</v>
      </c>
      <c r="N577" s="57">
        <v>0.5</v>
      </c>
      <c r="P577" s="57" t="s">
        <v>1506</v>
      </c>
    </row>
    <row r="578">
      <c r="A578" s="57" t="s">
        <v>20</v>
      </c>
      <c r="B578" s="57" t="s">
        <v>21</v>
      </c>
      <c r="C578" s="57" t="s">
        <v>1507</v>
      </c>
      <c r="D578" s="57" t="s">
        <v>1508</v>
      </c>
      <c r="F578" s="57" t="s">
        <v>24</v>
      </c>
      <c r="G578" s="57" t="s">
        <v>25</v>
      </c>
      <c r="H578" s="57" t="s">
        <v>26</v>
      </c>
      <c r="K578" s="57">
        <v>4.75</v>
      </c>
      <c r="N578" s="57">
        <v>9.5</v>
      </c>
      <c r="P578" s="57" t="s">
        <v>1509</v>
      </c>
    </row>
    <row r="579">
      <c r="A579" s="57" t="s">
        <v>20</v>
      </c>
      <c r="B579" s="57" t="s">
        <v>21</v>
      </c>
      <c r="C579" s="57" t="s">
        <v>1510</v>
      </c>
      <c r="D579" s="57" t="s">
        <v>1511</v>
      </c>
      <c r="F579" s="57" t="s">
        <v>24</v>
      </c>
      <c r="G579" s="57" t="s">
        <v>25</v>
      </c>
      <c r="H579" s="57" t="s">
        <v>26</v>
      </c>
      <c r="K579" s="57">
        <v>4.25</v>
      </c>
      <c r="N579" s="57">
        <v>8.5</v>
      </c>
      <c r="P579" s="57" t="s">
        <v>1512</v>
      </c>
    </row>
    <row r="580">
      <c r="A580" s="57" t="s">
        <v>20</v>
      </c>
      <c r="B580" s="57" t="s">
        <v>21</v>
      </c>
      <c r="C580" s="57" t="s">
        <v>1513</v>
      </c>
      <c r="D580" s="57" t="s">
        <v>1514</v>
      </c>
      <c r="F580" s="57" t="s">
        <v>24</v>
      </c>
      <c r="G580" s="57" t="s">
        <v>25</v>
      </c>
      <c r="H580" s="57" t="s">
        <v>26</v>
      </c>
      <c r="K580" s="57">
        <v>3.75</v>
      </c>
      <c r="N580" s="57">
        <v>7.5</v>
      </c>
      <c r="P580" s="57" t="s">
        <v>1515</v>
      </c>
    </row>
    <row r="581">
      <c r="A581" s="57" t="s">
        <v>20</v>
      </c>
      <c r="B581" s="57" t="s">
        <v>21</v>
      </c>
      <c r="C581" s="57" t="s">
        <v>1516</v>
      </c>
      <c r="D581" s="57" t="s">
        <v>1517</v>
      </c>
      <c r="F581" s="57" t="s">
        <v>24</v>
      </c>
      <c r="G581" s="57" t="s">
        <v>25</v>
      </c>
      <c r="H581" s="57" t="s">
        <v>26</v>
      </c>
      <c r="K581" s="57">
        <v>5.5</v>
      </c>
      <c r="N581" s="57">
        <v>11.0</v>
      </c>
      <c r="P581" s="57" t="s">
        <v>1518</v>
      </c>
    </row>
    <row r="582">
      <c r="A582" s="57" t="s">
        <v>20</v>
      </c>
      <c r="B582" s="57" t="s">
        <v>21</v>
      </c>
      <c r="C582" s="57" t="s">
        <v>1519</v>
      </c>
      <c r="D582" s="57" t="s">
        <v>1520</v>
      </c>
      <c r="F582" s="57" t="s">
        <v>24</v>
      </c>
      <c r="G582" s="57" t="s">
        <v>25</v>
      </c>
      <c r="H582" s="57" t="s">
        <v>26</v>
      </c>
      <c r="K582" s="57">
        <v>5.25</v>
      </c>
      <c r="N582" s="57">
        <v>13.5</v>
      </c>
      <c r="P582" s="57" t="s">
        <v>1521</v>
      </c>
    </row>
    <row r="583">
      <c r="A583" s="57" t="s">
        <v>20</v>
      </c>
      <c r="B583" s="57" t="s">
        <v>21</v>
      </c>
      <c r="C583" s="57" t="s">
        <v>1522</v>
      </c>
      <c r="D583" s="57" t="s">
        <v>1523</v>
      </c>
      <c r="F583" s="57" t="s">
        <v>24</v>
      </c>
      <c r="G583" s="57" t="s">
        <v>25</v>
      </c>
      <c r="H583" s="57" t="s">
        <v>26</v>
      </c>
      <c r="K583" s="57">
        <v>4.75</v>
      </c>
      <c r="N583" s="57">
        <v>9.5</v>
      </c>
      <c r="P583" s="57" t="s">
        <v>1524</v>
      </c>
    </row>
    <row r="584">
      <c r="A584" s="57" t="s">
        <v>20</v>
      </c>
      <c r="B584" s="57" t="s">
        <v>21</v>
      </c>
      <c r="C584" s="57" t="s">
        <v>1525</v>
      </c>
      <c r="D584" s="57" t="s">
        <v>1526</v>
      </c>
      <c r="F584" s="57" t="s">
        <v>24</v>
      </c>
      <c r="G584" s="57" t="s">
        <v>25</v>
      </c>
      <c r="H584" s="57" t="s">
        <v>26</v>
      </c>
      <c r="K584" s="57">
        <v>4.75</v>
      </c>
      <c r="N584" s="57">
        <v>9.5</v>
      </c>
      <c r="P584" s="57" t="s">
        <v>1527</v>
      </c>
    </row>
    <row r="585">
      <c r="A585" s="57" t="s">
        <v>20</v>
      </c>
      <c r="B585" s="57" t="s">
        <v>21</v>
      </c>
      <c r="C585" s="57" t="s">
        <v>1528</v>
      </c>
      <c r="D585" s="57" t="s">
        <v>1529</v>
      </c>
      <c r="F585" s="57" t="s">
        <v>24</v>
      </c>
      <c r="G585" s="57" t="s">
        <v>25</v>
      </c>
      <c r="H585" s="57" t="s">
        <v>26</v>
      </c>
      <c r="K585" s="57">
        <v>4.75</v>
      </c>
      <c r="N585" s="57">
        <v>9.5</v>
      </c>
      <c r="P585" s="57" t="s">
        <v>1530</v>
      </c>
    </row>
    <row r="586">
      <c r="A586" s="57" t="s">
        <v>20</v>
      </c>
      <c r="B586" s="57" t="s">
        <v>21</v>
      </c>
      <c r="C586" s="57" t="s">
        <v>1531</v>
      </c>
      <c r="D586" s="57" t="s">
        <v>1532</v>
      </c>
      <c r="F586" s="57" t="s">
        <v>24</v>
      </c>
      <c r="G586" s="57" t="s">
        <v>25</v>
      </c>
      <c r="H586" s="57" t="s">
        <v>26</v>
      </c>
      <c r="K586" s="57">
        <v>4.25</v>
      </c>
      <c r="N586" s="57">
        <v>8.5</v>
      </c>
      <c r="P586" s="57" t="s">
        <v>1533</v>
      </c>
    </row>
    <row r="587">
      <c r="A587" s="57" t="s">
        <v>20</v>
      </c>
      <c r="B587" s="57" t="s">
        <v>21</v>
      </c>
      <c r="C587" s="57" t="s">
        <v>1534</v>
      </c>
      <c r="D587" s="57" t="s">
        <v>1535</v>
      </c>
      <c r="F587" s="57" t="s">
        <v>24</v>
      </c>
      <c r="G587" s="57" t="s">
        <v>25</v>
      </c>
      <c r="H587" s="57" t="s">
        <v>26</v>
      </c>
      <c r="K587" s="57">
        <v>4.75</v>
      </c>
      <c r="N587" s="57">
        <v>9.5</v>
      </c>
      <c r="P587" s="57" t="s">
        <v>1536</v>
      </c>
    </row>
    <row r="588">
      <c r="A588" s="57" t="s">
        <v>20</v>
      </c>
      <c r="B588" s="57" t="s">
        <v>21</v>
      </c>
      <c r="C588" s="57" t="s">
        <v>1537</v>
      </c>
      <c r="D588" s="57" t="s">
        <v>1538</v>
      </c>
      <c r="F588" s="57" t="s">
        <v>24</v>
      </c>
      <c r="G588" s="57" t="s">
        <v>25</v>
      </c>
      <c r="H588" s="57" t="s">
        <v>26</v>
      </c>
      <c r="K588" s="57">
        <v>0.25</v>
      </c>
      <c r="N588" s="57">
        <v>9.5</v>
      </c>
      <c r="P588" s="57" t="s">
        <v>1539</v>
      </c>
    </row>
    <row r="589">
      <c r="A589" s="57" t="s">
        <v>20</v>
      </c>
      <c r="B589" s="57" t="s">
        <v>21</v>
      </c>
      <c r="C589" s="57" t="s">
        <v>1540</v>
      </c>
      <c r="D589" s="57" t="s">
        <v>1541</v>
      </c>
      <c r="F589" s="57" t="s">
        <v>24</v>
      </c>
      <c r="G589" s="57" t="s">
        <v>25</v>
      </c>
      <c r="H589" s="57" t="s">
        <v>26</v>
      </c>
      <c r="K589" s="57">
        <v>5.25</v>
      </c>
      <c r="N589" s="57">
        <v>10.5</v>
      </c>
      <c r="P589" s="58">
        <v>2.802E46</v>
      </c>
    </row>
    <row r="590">
      <c r="A590" s="57" t="s">
        <v>20</v>
      </c>
      <c r="B590" s="57" t="s">
        <v>21</v>
      </c>
      <c r="C590" s="57" t="s">
        <v>1542</v>
      </c>
      <c r="D590" s="57" t="s">
        <v>1543</v>
      </c>
      <c r="F590" s="57" t="s">
        <v>24</v>
      </c>
      <c r="G590" s="57" t="s">
        <v>25</v>
      </c>
      <c r="H590" s="57" t="s">
        <v>26</v>
      </c>
      <c r="K590" s="57">
        <v>4.5</v>
      </c>
      <c r="N590" s="57">
        <v>8.99</v>
      </c>
      <c r="P590" s="57" t="s">
        <v>1544</v>
      </c>
    </row>
    <row r="591">
      <c r="A591" s="57" t="s">
        <v>20</v>
      </c>
      <c r="B591" s="57" t="s">
        <v>21</v>
      </c>
      <c r="C591" s="57" t="s">
        <v>1545</v>
      </c>
      <c r="D591" s="57" t="s">
        <v>1546</v>
      </c>
      <c r="F591" s="57" t="s">
        <v>24</v>
      </c>
      <c r="G591" s="57" t="s">
        <v>25</v>
      </c>
      <c r="H591" s="57" t="s">
        <v>26</v>
      </c>
      <c r="K591" s="57">
        <v>4.5</v>
      </c>
      <c r="N591" s="57">
        <v>8.99</v>
      </c>
      <c r="P591" s="57" t="s">
        <v>1547</v>
      </c>
    </row>
    <row r="592">
      <c r="A592" s="57" t="s">
        <v>20</v>
      </c>
      <c r="B592" s="57" t="s">
        <v>21</v>
      </c>
      <c r="C592" s="57" t="s">
        <v>1548</v>
      </c>
      <c r="D592" s="57" t="s">
        <v>1549</v>
      </c>
      <c r="F592" s="57" t="s">
        <v>24</v>
      </c>
      <c r="G592" s="57" t="s">
        <v>25</v>
      </c>
      <c r="H592" s="57" t="s">
        <v>26</v>
      </c>
      <c r="K592" s="57">
        <v>4.38</v>
      </c>
      <c r="N592" s="57">
        <v>8.75</v>
      </c>
      <c r="P592" s="57" t="s">
        <v>1550</v>
      </c>
    </row>
    <row r="593">
      <c r="A593" s="57" t="s">
        <v>20</v>
      </c>
      <c r="B593" s="57" t="s">
        <v>21</v>
      </c>
      <c r="C593" s="57" t="s">
        <v>1551</v>
      </c>
      <c r="D593" s="57" t="s">
        <v>1552</v>
      </c>
      <c r="F593" s="57" t="s">
        <v>24</v>
      </c>
      <c r="G593" s="57" t="s">
        <v>25</v>
      </c>
      <c r="H593" s="57" t="s">
        <v>26</v>
      </c>
      <c r="K593" s="57">
        <v>3.25</v>
      </c>
      <c r="N593" s="57">
        <v>6.5</v>
      </c>
      <c r="P593" s="57" t="s">
        <v>1553</v>
      </c>
    </row>
    <row r="594" hidden="1">
      <c r="A594" s="57" t="s">
        <v>27</v>
      </c>
      <c r="B594" s="57" t="s">
        <v>21</v>
      </c>
      <c r="C594" s="57" t="s">
        <v>1554</v>
      </c>
      <c r="D594" s="57" t="s">
        <v>1555</v>
      </c>
      <c r="F594" s="57" t="s">
        <v>24</v>
      </c>
      <c r="G594" s="57" t="s">
        <v>25</v>
      </c>
      <c r="H594" s="57" t="s">
        <v>26</v>
      </c>
      <c r="K594" s="57">
        <v>0.25</v>
      </c>
      <c r="N594" s="57">
        <v>0.5</v>
      </c>
      <c r="P594" s="57" t="s">
        <v>1556</v>
      </c>
    </row>
    <row r="595" hidden="1">
      <c r="A595" s="57" t="s">
        <v>27</v>
      </c>
      <c r="B595" s="57" t="s">
        <v>21</v>
      </c>
      <c r="C595" s="57" t="s">
        <v>1557</v>
      </c>
      <c r="D595" s="57" t="s">
        <v>1558</v>
      </c>
      <c r="F595" s="57" t="s">
        <v>24</v>
      </c>
      <c r="G595" s="57" t="s">
        <v>25</v>
      </c>
      <c r="H595" s="57" t="s">
        <v>26</v>
      </c>
      <c r="K595" s="57">
        <v>0.25</v>
      </c>
      <c r="N595" s="57">
        <v>0.5</v>
      </c>
      <c r="P595" s="57" t="s">
        <v>1559</v>
      </c>
    </row>
    <row r="596" hidden="1">
      <c r="A596" s="57" t="s">
        <v>27</v>
      </c>
      <c r="B596" s="57" t="s">
        <v>21</v>
      </c>
      <c r="C596" s="57" t="s">
        <v>1560</v>
      </c>
      <c r="D596" s="57" t="s">
        <v>1561</v>
      </c>
      <c r="F596" s="57" t="s">
        <v>24</v>
      </c>
      <c r="G596" s="57" t="s">
        <v>25</v>
      </c>
      <c r="H596" s="57" t="s">
        <v>26</v>
      </c>
      <c r="K596" s="57">
        <v>0.25</v>
      </c>
      <c r="N596" s="57">
        <v>0.5</v>
      </c>
      <c r="P596" s="57" t="s">
        <v>1562</v>
      </c>
    </row>
    <row r="597">
      <c r="A597" s="57" t="s">
        <v>20</v>
      </c>
      <c r="B597" s="57" t="s">
        <v>21</v>
      </c>
      <c r="C597" s="57" t="s">
        <v>1563</v>
      </c>
      <c r="D597" s="57" t="s">
        <v>1564</v>
      </c>
      <c r="F597" s="57" t="s">
        <v>24</v>
      </c>
      <c r="G597" s="57" t="s">
        <v>25</v>
      </c>
      <c r="H597" s="57" t="s">
        <v>26</v>
      </c>
      <c r="K597" s="57">
        <v>6.75</v>
      </c>
      <c r="N597" s="57">
        <v>13.49</v>
      </c>
      <c r="P597" s="57" t="s">
        <v>1565</v>
      </c>
    </row>
    <row r="598" hidden="1">
      <c r="A598" s="57" t="s">
        <v>27</v>
      </c>
      <c r="B598" s="57" t="s">
        <v>21</v>
      </c>
      <c r="C598" s="57" t="s">
        <v>1566</v>
      </c>
      <c r="D598" s="57" t="s">
        <v>1567</v>
      </c>
      <c r="F598" s="57" t="s">
        <v>24</v>
      </c>
      <c r="G598" s="57" t="s">
        <v>25</v>
      </c>
      <c r="H598" s="57" t="s">
        <v>26</v>
      </c>
      <c r="K598" s="57">
        <v>0.25</v>
      </c>
      <c r="N598" s="57">
        <v>0.5</v>
      </c>
      <c r="P598" s="57" t="s">
        <v>1568</v>
      </c>
    </row>
    <row r="599" hidden="1">
      <c r="A599" s="57" t="s">
        <v>27</v>
      </c>
      <c r="B599" s="57" t="s">
        <v>21</v>
      </c>
      <c r="C599" s="57" t="s">
        <v>1569</v>
      </c>
      <c r="D599" s="57" t="s">
        <v>1570</v>
      </c>
      <c r="F599" s="57" t="s">
        <v>24</v>
      </c>
      <c r="G599" s="57" t="s">
        <v>25</v>
      </c>
      <c r="H599" s="57" t="s">
        <v>26</v>
      </c>
      <c r="K599" s="57">
        <v>5.25</v>
      </c>
      <c r="N599" s="57">
        <v>10.5</v>
      </c>
      <c r="P599" s="57" t="s">
        <v>1571</v>
      </c>
    </row>
    <row r="600">
      <c r="A600" s="57" t="s">
        <v>20</v>
      </c>
      <c r="B600" s="57" t="s">
        <v>21</v>
      </c>
      <c r="C600" s="57" t="s">
        <v>1572</v>
      </c>
      <c r="D600" s="57" t="s">
        <v>1573</v>
      </c>
      <c r="F600" s="57" t="s">
        <v>24</v>
      </c>
      <c r="G600" s="57" t="s">
        <v>25</v>
      </c>
      <c r="H600" s="57" t="s">
        <v>26</v>
      </c>
      <c r="K600" s="57">
        <v>5.25</v>
      </c>
      <c r="N600" s="57">
        <v>10.5</v>
      </c>
      <c r="P600" s="57" t="s">
        <v>1574</v>
      </c>
    </row>
    <row r="601" hidden="1">
      <c r="A601" s="57" t="s">
        <v>27</v>
      </c>
      <c r="B601" s="57" t="s">
        <v>21</v>
      </c>
      <c r="C601" s="57" t="s">
        <v>1575</v>
      </c>
      <c r="D601" s="57" t="s">
        <v>1576</v>
      </c>
      <c r="F601" s="57" t="s">
        <v>24</v>
      </c>
      <c r="G601" s="57" t="s">
        <v>25</v>
      </c>
      <c r="H601" s="57" t="s">
        <v>26</v>
      </c>
      <c r="K601" s="57">
        <v>0.25</v>
      </c>
      <c r="N601" s="57">
        <v>0.5</v>
      </c>
      <c r="P601" s="57" t="s">
        <v>1577</v>
      </c>
    </row>
    <row r="602" hidden="1">
      <c r="A602" s="57" t="s">
        <v>27</v>
      </c>
      <c r="B602" s="57" t="s">
        <v>21</v>
      </c>
      <c r="C602" s="57" t="s">
        <v>1578</v>
      </c>
      <c r="D602" s="57" t="s">
        <v>1579</v>
      </c>
      <c r="F602" s="57" t="s">
        <v>24</v>
      </c>
      <c r="G602" s="57" t="s">
        <v>25</v>
      </c>
      <c r="H602" s="57" t="s">
        <v>26</v>
      </c>
      <c r="K602" s="57">
        <v>0.25</v>
      </c>
      <c r="N602" s="57">
        <v>0.5</v>
      </c>
      <c r="P602" s="57" t="s">
        <v>1580</v>
      </c>
    </row>
    <row r="603">
      <c r="A603" s="57" t="s">
        <v>20</v>
      </c>
      <c r="B603" s="57" t="s">
        <v>21</v>
      </c>
      <c r="C603" s="57" t="s">
        <v>1581</v>
      </c>
      <c r="D603" s="57" t="s">
        <v>1582</v>
      </c>
      <c r="F603" s="57" t="s">
        <v>24</v>
      </c>
      <c r="G603" s="57" t="s">
        <v>25</v>
      </c>
      <c r="H603" s="57" t="s">
        <v>26</v>
      </c>
      <c r="K603" s="57">
        <v>4.38</v>
      </c>
      <c r="N603" s="57">
        <v>8.75</v>
      </c>
      <c r="P603" s="57" t="s">
        <v>1583</v>
      </c>
    </row>
    <row r="604" hidden="1">
      <c r="A604" s="57" t="s">
        <v>27</v>
      </c>
      <c r="B604" s="57" t="s">
        <v>21</v>
      </c>
      <c r="C604" s="57" t="s">
        <v>1584</v>
      </c>
      <c r="D604" s="57" t="s">
        <v>1585</v>
      </c>
      <c r="F604" s="57" t="s">
        <v>24</v>
      </c>
      <c r="G604" s="57" t="s">
        <v>25</v>
      </c>
      <c r="H604" s="57" t="s">
        <v>26</v>
      </c>
      <c r="K604" s="57">
        <v>0.25</v>
      </c>
      <c r="N604" s="57">
        <v>0.5</v>
      </c>
      <c r="P604" s="57" t="s">
        <v>1586</v>
      </c>
    </row>
    <row r="605">
      <c r="A605" s="57" t="s">
        <v>20</v>
      </c>
      <c r="B605" s="57" t="s">
        <v>21</v>
      </c>
      <c r="C605" s="57" t="s">
        <v>1587</v>
      </c>
      <c r="D605" s="57" t="s">
        <v>1588</v>
      </c>
      <c r="F605" s="57" t="s">
        <v>24</v>
      </c>
      <c r="G605" s="57" t="s">
        <v>25</v>
      </c>
      <c r="H605" s="57" t="s">
        <v>26</v>
      </c>
      <c r="K605" s="57">
        <v>4.75</v>
      </c>
      <c r="N605" s="57">
        <v>9.5</v>
      </c>
      <c r="P605" s="57" t="s">
        <v>1589</v>
      </c>
    </row>
    <row r="606">
      <c r="A606" s="57" t="s">
        <v>20</v>
      </c>
      <c r="B606" s="57" t="s">
        <v>21</v>
      </c>
      <c r="C606" s="57" t="s">
        <v>1590</v>
      </c>
      <c r="D606" s="57" t="s">
        <v>1591</v>
      </c>
      <c r="F606" s="57" t="s">
        <v>24</v>
      </c>
      <c r="G606" s="57" t="s">
        <v>25</v>
      </c>
      <c r="H606" s="57" t="s">
        <v>26</v>
      </c>
      <c r="K606" s="57">
        <v>4.75</v>
      </c>
      <c r="N606" s="57">
        <v>9.5</v>
      </c>
      <c r="P606" s="57" t="s">
        <v>1592</v>
      </c>
    </row>
    <row r="607">
      <c r="A607" s="57" t="s">
        <v>20</v>
      </c>
      <c r="B607" s="57" t="s">
        <v>21</v>
      </c>
      <c r="C607" s="57" t="s">
        <v>1593</v>
      </c>
      <c r="D607" s="57" t="s">
        <v>1594</v>
      </c>
      <c r="F607" s="57" t="s">
        <v>24</v>
      </c>
      <c r="G607" s="57" t="s">
        <v>25</v>
      </c>
      <c r="H607" s="57" t="s">
        <v>26</v>
      </c>
      <c r="K607" s="57">
        <v>3.25</v>
      </c>
      <c r="N607" s="57">
        <v>6.5</v>
      </c>
      <c r="P607" s="57" t="s">
        <v>1595</v>
      </c>
    </row>
    <row r="608" hidden="1">
      <c r="A608" s="57" t="s">
        <v>27</v>
      </c>
      <c r="B608" s="57" t="s">
        <v>21</v>
      </c>
      <c r="C608" s="57" t="s">
        <v>1596</v>
      </c>
      <c r="D608" s="57" t="s">
        <v>1597</v>
      </c>
      <c r="F608" s="57" t="s">
        <v>24</v>
      </c>
      <c r="G608" s="57" t="s">
        <v>25</v>
      </c>
      <c r="H608" s="57" t="s">
        <v>26</v>
      </c>
      <c r="K608" s="57">
        <v>0.25</v>
      </c>
      <c r="N608" s="57">
        <v>0.5</v>
      </c>
      <c r="P608" s="57" t="s">
        <v>1598</v>
      </c>
    </row>
    <row r="609">
      <c r="A609" s="57" t="s">
        <v>20</v>
      </c>
      <c r="B609" s="57" t="s">
        <v>21</v>
      </c>
      <c r="C609" s="57" t="s">
        <v>1599</v>
      </c>
      <c r="D609" s="57" t="s">
        <v>1600</v>
      </c>
      <c r="F609" s="57" t="s">
        <v>24</v>
      </c>
      <c r="G609" s="57" t="s">
        <v>25</v>
      </c>
      <c r="H609" s="57" t="s">
        <v>26</v>
      </c>
      <c r="K609" s="57">
        <v>5.25</v>
      </c>
      <c r="N609" s="57">
        <v>10.5</v>
      </c>
      <c r="P609" s="57" t="s">
        <v>1601</v>
      </c>
    </row>
    <row r="610">
      <c r="A610" s="57" t="s">
        <v>20</v>
      </c>
      <c r="B610" s="57" t="s">
        <v>21</v>
      </c>
      <c r="C610" s="57" t="s">
        <v>1602</v>
      </c>
      <c r="D610" s="57" t="s">
        <v>1603</v>
      </c>
      <c r="F610" s="57" t="s">
        <v>24</v>
      </c>
      <c r="G610" s="57" t="s">
        <v>25</v>
      </c>
      <c r="H610" s="57" t="s">
        <v>26</v>
      </c>
      <c r="K610" s="57">
        <v>4.38</v>
      </c>
      <c r="N610" s="57">
        <v>8.75</v>
      </c>
      <c r="P610" s="57" t="s">
        <v>1604</v>
      </c>
    </row>
    <row r="611">
      <c r="A611" s="57" t="s">
        <v>20</v>
      </c>
      <c r="B611" s="57" t="s">
        <v>21</v>
      </c>
      <c r="C611" s="57" t="s">
        <v>1605</v>
      </c>
      <c r="D611" s="57" t="s">
        <v>1606</v>
      </c>
      <c r="F611" s="57" t="s">
        <v>24</v>
      </c>
      <c r="G611" s="57" t="s">
        <v>25</v>
      </c>
      <c r="H611" s="57" t="s">
        <v>26</v>
      </c>
      <c r="K611" s="57">
        <v>5.25</v>
      </c>
      <c r="N611" s="57">
        <v>10.5</v>
      </c>
      <c r="P611" s="57" t="s">
        <v>1607</v>
      </c>
    </row>
    <row r="612">
      <c r="A612" s="57" t="s">
        <v>20</v>
      </c>
      <c r="B612" s="57" t="s">
        <v>21</v>
      </c>
      <c r="C612" s="57" t="s">
        <v>1608</v>
      </c>
      <c r="D612" s="57" t="s">
        <v>1609</v>
      </c>
      <c r="F612" s="57" t="s">
        <v>24</v>
      </c>
      <c r="G612" s="57" t="s">
        <v>25</v>
      </c>
      <c r="H612" s="57" t="s">
        <v>26</v>
      </c>
      <c r="N612" s="57">
        <v>10.5</v>
      </c>
      <c r="P612" s="57" t="s">
        <v>1610</v>
      </c>
    </row>
    <row r="613">
      <c r="A613" s="57" t="s">
        <v>20</v>
      </c>
      <c r="B613" s="57" t="s">
        <v>21</v>
      </c>
      <c r="C613" s="57" t="s">
        <v>1611</v>
      </c>
      <c r="D613" s="57" t="s">
        <v>1612</v>
      </c>
      <c r="F613" s="57" t="s">
        <v>24</v>
      </c>
      <c r="G613" s="57" t="s">
        <v>25</v>
      </c>
      <c r="H613" s="57" t="s">
        <v>26</v>
      </c>
      <c r="K613" s="57">
        <v>5.25</v>
      </c>
      <c r="N613" s="57">
        <v>10.5</v>
      </c>
      <c r="P613" s="58">
        <v>4.802E46</v>
      </c>
    </row>
    <row r="614">
      <c r="A614" s="57" t="s">
        <v>20</v>
      </c>
      <c r="B614" s="57" t="s">
        <v>21</v>
      </c>
      <c r="C614" s="57" t="s">
        <v>1613</v>
      </c>
      <c r="D614" s="57" t="s">
        <v>1614</v>
      </c>
      <c r="F614" s="57" t="s">
        <v>24</v>
      </c>
      <c r="G614" s="57" t="s">
        <v>25</v>
      </c>
      <c r="H614" s="57" t="s">
        <v>26</v>
      </c>
      <c r="K614" s="57">
        <v>4.5</v>
      </c>
      <c r="N614" s="57">
        <v>8.99</v>
      </c>
      <c r="P614" s="57" t="s">
        <v>1615</v>
      </c>
    </row>
    <row r="615">
      <c r="A615" s="57" t="s">
        <v>20</v>
      </c>
      <c r="B615" s="57" t="s">
        <v>21</v>
      </c>
      <c r="C615" s="57" t="s">
        <v>1616</v>
      </c>
      <c r="D615" s="57" t="s">
        <v>1617</v>
      </c>
      <c r="F615" s="57" t="s">
        <v>24</v>
      </c>
      <c r="G615" s="57" t="s">
        <v>25</v>
      </c>
      <c r="H615" s="57" t="s">
        <v>26</v>
      </c>
      <c r="K615" s="57">
        <v>4.38</v>
      </c>
      <c r="N615" s="57">
        <v>8.75</v>
      </c>
      <c r="P615" s="57" t="s">
        <v>1618</v>
      </c>
    </row>
    <row r="616">
      <c r="A616" s="57" t="s">
        <v>20</v>
      </c>
      <c r="B616" s="57" t="s">
        <v>21</v>
      </c>
      <c r="C616" s="57" t="s">
        <v>1619</v>
      </c>
      <c r="D616" s="57" t="s">
        <v>1620</v>
      </c>
      <c r="F616" s="57" t="s">
        <v>24</v>
      </c>
      <c r="G616" s="57" t="s">
        <v>25</v>
      </c>
      <c r="H616" s="57" t="s">
        <v>26</v>
      </c>
      <c r="K616" s="57">
        <v>1.25</v>
      </c>
      <c r="N616" s="57">
        <v>2.5</v>
      </c>
      <c r="P616" s="57" t="s">
        <v>1621</v>
      </c>
    </row>
    <row r="617">
      <c r="A617" s="57" t="s">
        <v>20</v>
      </c>
      <c r="B617" s="57" t="s">
        <v>21</v>
      </c>
      <c r="C617" s="57" t="s">
        <v>1622</v>
      </c>
      <c r="D617" s="57" t="s">
        <v>1623</v>
      </c>
      <c r="F617" s="57" t="s">
        <v>24</v>
      </c>
      <c r="G617" s="57" t="s">
        <v>25</v>
      </c>
      <c r="H617" s="57" t="s">
        <v>26</v>
      </c>
      <c r="K617" s="57">
        <v>2.25</v>
      </c>
      <c r="N617" s="57">
        <v>4.5</v>
      </c>
      <c r="P617" s="57" t="s">
        <v>1624</v>
      </c>
    </row>
    <row r="618" hidden="1">
      <c r="A618" s="57" t="s">
        <v>27</v>
      </c>
      <c r="B618" s="57" t="s">
        <v>21</v>
      </c>
      <c r="C618" s="57" t="s">
        <v>1625</v>
      </c>
      <c r="D618" s="57" t="s">
        <v>1626</v>
      </c>
      <c r="F618" s="57" t="s">
        <v>24</v>
      </c>
      <c r="G618" s="57" t="s">
        <v>25</v>
      </c>
      <c r="H618" s="57" t="s">
        <v>26</v>
      </c>
      <c r="K618" s="57">
        <v>0.25</v>
      </c>
      <c r="N618" s="57">
        <v>0.5</v>
      </c>
      <c r="P618" s="57" t="s">
        <v>1627</v>
      </c>
    </row>
    <row r="619" hidden="1">
      <c r="A619" s="57" t="s">
        <v>27</v>
      </c>
      <c r="B619" s="57" t="s">
        <v>21</v>
      </c>
      <c r="C619" s="57" t="s">
        <v>1628</v>
      </c>
      <c r="D619" s="57" t="s">
        <v>1629</v>
      </c>
      <c r="F619" s="57" t="s">
        <v>24</v>
      </c>
      <c r="G619" s="57" t="s">
        <v>25</v>
      </c>
      <c r="H619" s="57" t="s">
        <v>26</v>
      </c>
      <c r="K619" s="57">
        <v>5.0</v>
      </c>
      <c r="N619" s="57">
        <v>10.0</v>
      </c>
      <c r="P619" s="57" t="s">
        <v>1630</v>
      </c>
    </row>
    <row r="620">
      <c r="A620" s="57" t="s">
        <v>20</v>
      </c>
      <c r="B620" s="57" t="s">
        <v>21</v>
      </c>
      <c r="C620" s="57" t="s">
        <v>1631</v>
      </c>
      <c r="D620" s="57" t="s">
        <v>1632</v>
      </c>
      <c r="F620" s="57" t="s">
        <v>24</v>
      </c>
      <c r="G620" s="57" t="s">
        <v>25</v>
      </c>
      <c r="H620" s="57" t="s">
        <v>26</v>
      </c>
      <c r="K620" s="57">
        <v>3.0</v>
      </c>
      <c r="N620" s="57">
        <v>6.0</v>
      </c>
      <c r="P620" s="57" t="s">
        <v>1633</v>
      </c>
    </row>
    <row r="621">
      <c r="A621" s="57" t="s">
        <v>20</v>
      </c>
      <c r="B621" s="57" t="s">
        <v>21</v>
      </c>
      <c r="C621" s="57" t="s">
        <v>1634</v>
      </c>
      <c r="D621" s="57" t="s">
        <v>1635</v>
      </c>
      <c r="F621" s="57" t="s">
        <v>24</v>
      </c>
      <c r="G621" s="57" t="s">
        <v>25</v>
      </c>
      <c r="H621" s="57" t="s">
        <v>26</v>
      </c>
      <c r="K621" s="57">
        <v>3.5</v>
      </c>
      <c r="N621" s="57">
        <v>7.0</v>
      </c>
      <c r="P621" s="57" t="s">
        <v>1636</v>
      </c>
    </row>
    <row r="622">
      <c r="A622" s="57" t="s">
        <v>20</v>
      </c>
      <c r="B622" s="57" t="s">
        <v>21</v>
      </c>
      <c r="C622" s="57" t="s">
        <v>1637</v>
      </c>
      <c r="D622" s="57" t="s">
        <v>1638</v>
      </c>
      <c r="F622" s="57" t="s">
        <v>24</v>
      </c>
      <c r="G622" s="57" t="s">
        <v>25</v>
      </c>
      <c r="H622" s="57" t="s">
        <v>26</v>
      </c>
      <c r="K622" s="57">
        <v>3.5</v>
      </c>
      <c r="N622" s="57">
        <v>7.0</v>
      </c>
      <c r="P622" s="57" t="s">
        <v>1639</v>
      </c>
    </row>
    <row r="623">
      <c r="A623" s="57" t="s">
        <v>20</v>
      </c>
      <c r="B623" s="57" t="s">
        <v>21</v>
      </c>
      <c r="C623" s="57" t="s">
        <v>1640</v>
      </c>
      <c r="D623" s="57" t="s">
        <v>1641</v>
      </c>
      <c r="F623" s="57" t="s">
        <v>24</v>
      </c>
      <c r="G623" s="57" t="s">
        <v>25</v>
      </c>
      <c r="H623" s="57" t="s">
        <v>26</v>
      </c>
      <c r="K623" s="57">
        <v>3.0</v>
      </c>
      <c r="N623" s="57">
        <v>6.0</v>
      </c>
      <c r="P623" s="57" t="s">
        <v>1642</v>
      </c>
    </row>
    <row r="624" hidden="1">
      <c r="A624" s="57" t="s">
        <v>27</v>
      </c>
      <c r="B624" s="57" t="s">
        <v>21</v>
      </c>
      <c r="C624" s="57" t="s">
        <v>1643</v>
      </c>
      <c r="D624" s="57" t="s">
        <v>1644</v>
      </c>
      <c r="F624" s="57" t="s">
        <v>24</v>
      </c>
      <c r="G624" s="57" t="s">
        <v>25</v>
      </c>
      <c r="H624" s="57" t="s">
        <v>26</v>
      </c>
      <c r="K624" s="57">
        <v>3.5</v>
      </c>
      <c r="N624" s="57">
        <v>6.99</v>
      </c>
      <c r="P624" s="57" t="s">
        <v>1645</v>
      </c>
    </row>
    <row r="625" hidden="1">
      <c r="A625" s="57" t="s">
        <v>27</v>
      </c>
      <c r="B625" s="57" t="s">
        <v>21</v>
      </c>
      <c r="C625" s="57" t="s">
        <v>1646</v>
      </c>
      <c r="D625" s="57" t="s">
        <v>1647</v>
      </c>
      <c r="F625" s="57" t="s">
        <v>24</v>
      </c>
      <c r="G625" s="57" t="s">
        <v>25</v>
      </c>
      <c r="H625" s="57" t="s">
        <v>26</v>
      </c>
      <c r="K625" s="57">
        <v>3.0</v>
      </c>
      <c r="N625" s="57">
        <v>6.0</v>
      </c>
      <c r="P625" s="57" t="s">
        <v>1648</v>
      </c>
    </row>
    <row r="626" hidden="1">
      <c r="A626" s="57" t="s">
        <v>27</v>
      </c>
      <c r="B626" s="57" t="s">
        <v>21</v>
      </c>
      <c r="C626" s="57" t="s">
        <v>1649</v>
      </c>
      <c r="D626" s="57" t="s">
        <v>1650</v>
      </c>
      <c r="F626" s="57" t="s">
        <v>24</v>
      </c>
      <c r="G626" s="57" t="s">
        <v>25</v>
      </c>
      <c r="H626" s="57" t="s">
        <v>26</v>
      </c>
      <c r="K626" s="57">
        <v>3.75</v>
      </c>
      <c r="N626" s="57">
        <v>7.5</v>
      </c>
      <c r="P626" s="57" t="s">
        <v>1651</v>
      </c>
    </row>
    <row r="627">
      <c r="A627" s="57" t="s">
        <v>20</v>
      </c>
      <c r="B627" s="57" t="s">
        <v>21</v>
      </c>
      <c r="C627" s="57" t="s">
        <v>1652</v>
      </c>
      <c r="D627" s="57" t="s">
        <v>1653</v>
      </c>
      <c r="F627" s="57" t="s">
        <v>24</v>
      </c>
      <c r="G627" s="57" t="s">
        <v>25</v>
      </c>
      <c r="H627" s="57" t="s">
        <v>26</v>
      </c>
      <c r="K627" s="57">
        <v>4.5</v>
      </c>
      <c r="N627" s="57">
        <v>9.0</v>
      </c>
      <c r="P627" s="57" t="s">
        <v>1654</v>
      </c>
    </row>
    <row r="628">
      <c r="A628" s="57" t="s">
        <v>20</v>
      </c>
      <c r="B628" s="57" t="s">
        <v>21</v>
      </c>
      <c r="C628" s="57" t="s">
        <v>1655</v>
      </c>
      <c r="D628" s="57" t="s">
        <v>1656</v>
      </c>
      <c r="F628" s="57" t="s">
        <v>24</v>
      </c>
      <c r="G628" s="57" t="s">
        <v>25</v>
      </c>
      <c r="H628" s="57" t="s">
        <v>26</v>
      </c>
      <c r="K628" s="57">
        <v>2.75</v>
      </c>
      <c r="N628" s="57">
        <v>5.5</v>
      </c>
      <c r="P628" s="57" t="s">
        <v>1657</v>
      </c>
    </row>
    <row r="629" hidden="1">
      <c r="A629" s="57" t="s">
        <v>27</v>
      </c>
      <c r="B629" s="57" t="s">
        <v>21</v>
      </c>
      <c r="C629" s="57" t="s">
        <v>1658</v>
      </c>
      <c r="D629" s="57" t="s">
        <v>1659</v>
      </c>
      <c r="F629" s="57" t="s">
        <v>24</v>
      </c>
      <c r="G629" s="57" t="s">
        <v>25</v>
      </c>
      <c r="H629" s="57" t="s">
        <v>26</v>
      </c>
      <c r="K629" s="57">
        <v>3.75</v>
      </c>
      <c r="N629" s="57">
        <v>7.5</v>
      </c>
      <c r="P629" s="57" t="s">
        <v>1660</v>
      </c>
    </row>
    <row r="630">
      <c r="A630" s="57" t="s">
        <v>20</v>
      </c>
      <c r="B630" s="57" t="s">
        <v>21</v>
      </c>
      <c r="C630" s="57" t="s">
        <v>1661</v>
      </c>
      <c r="D630" s="57" t="s">
        <v>1662</v>
      </c>
      <c r="F630" s="57" t="s">
        <v>24</v>
      </c>
      <c r="G630" s="57" t="s">
        <v>25</v>
      </c>
      <c r="H630" s="57" t="s">
        <v>26</v>
      </c>
      <c r="K630" s="57">
        <v>4.25</v>
      </c>
      <c r="N630" s="57">
        <v>8.5</v>
      </c>
      <c r="P630" s="57" t="s">
        <v>1663</v>
      </c>
    </row>
    <row r="631">
      <c r="A631" s="57" t="s">
        <v>20</v>
      </c>
      <c r="B631" s="57" t="s">
        <v>21</v>
      </c>
      <c r="C631" s="57" t="s">
        <v>1664</v>
      </c>
      <c r="D631" s="57" t="s">
        <v>1665</v>
      </c>
      <c r="F631" s="57" t="s">
        <v>24</v>
      </c>
      <c r="G631" s="57" t="s">
        <v>25</v>
      </c>
      <c r="H631" s="57" t="s">
        <v>26</v>
      </c>
      <c r="K631" s="57">
        <v>6.38</v>
      </c>
      <c r="N631" s="57">
        <v>12.75</v>
      </c>
      <c r="P631" s="57" t="s">
        <v>1666</v>
      </c>
    </row>
    <row r="632">
      <c r="A632" s="57" t="s">
        <v>20</v>
      </c>
      <c r="B632" s="57" t="s">
        <v>21</v>
      </c>
      <c r="C632" s="57" t="s">
        <v>1667</v>
      </c>
      <c r="D632" s="57" t="s">
        <v>1668</v>
      </c>
      <c r="F632" s="57" t="s">
        <v>24</v>
      </c>
      <c r="G632" s="57" t="s">
        <v>25</v>
      </c>
      <c r="H632" s="57" t="s">
        <v>26</v>
      </c>
      <c r="K632" s="57">
        <v>3.75</v>
      </c>
      <c r="N632" s="57">
        <v>7.5</v>
      </c>
      <c r="P632" s="57" t="s">
        <v>1669</v>
      </c>
    </row>
    <row r="633">
      <c r="A633" s="57" t="s">
        <v>20</v>
      </c>
      <c r="B633" s="57" t="s">
        <v>21</v>
      </c>
      <c r="C633" s="57" t="s">
        <v>1670</v>
      </c>
      <c r="D633" s="57" t="s">
        <v>1671</v>
      </c>
      <c r="F633" s="57" t="s">
        <v>24</v>
      </c>
      <c r="G633" s="57" t="s">
        <v>25</v>
      </c>
      <c r="H633" s="57" t="s">
        <v>26</v>
      </c>
      <c r="K633" s="57">
        <v>3.75</v>
      </c>
      <c r="N633" s="57">
        <v>7.5</v>
      </c>
      <c r="P633" s="57" t="s">
        <v>1672</v>
      </c>
    </row>
    <row r="634">
      <c r="A634" s="57" t="s">
        <v>20</v>
      </c>
      <c r="B634" s="57" t="s">
        <v>21</v>
      </c>
      <c r="C634" s="57" t="s">
        <v>1673</v>
      </c>
      <c r="D634" s="57" t="s">
        <v>1674</v>
      </c>
      <c r="F634" s="57" t="s">
        <v>24</v>
      </c>
      <c r="G634" s="57" t="s">
        <v>25</v>
      </c>
      <c r="H634" s="57" t="s">
        <v>26</v>
      </c>
      <c r="K634" s="57">
        <v>4.15</v>
      </c>
      <c r="N634" s="57">
        <v>8.3</v>
      </c>
      <c r="P634" s="57" t="s">
        <v>1675</v>
      </c>
    </row>
    <row r="635">
      <c r="A635" s="57" t="s">
        <v>20</v>
      </c>
      <c r="B635" s="57" t="s">
        <v>21</v>
      </c>
      <c r="C635" s="57" t="s">
        <v>1676</v>
      </c>
      <c r="D635" s="57" t="s">
        <v>1677</v>
      </c>
      <c r="F635" s="57" t="s">
        <v>24</v>
      </c>
      <c r="G635" s="57" t="s">
        <v>25</v>
      </c>
      <c r="H635" s="57" t="s">
        <v>26</v>
      </c>
      <c r="N635" s="57">
        <v>0.0</v>
      </c>
      <c r="P635" s="57" t="s">
        <v>1678</v>
      </c>
    </row>
    <row r="636">
      <c r="A636" s="57" t="s">
        <v>20</v>
      </c>
      <c r="B636" s="57" t="s">
        <v>21</v>
      </c>
      <c r="C636" s="57" t="s">
        <v>1679</v>
      </c>
      <c r="D636" s="57" t="s">
        <v>1680</v>
      </c>
      <c r="F636" s="57" t="s">
        <v>24</v>
      </c>
      <c r="G636" s="57" t="s">
        <v>25</v>
      </c>
      <c r="H636" s="57" t="s">
        <v>26</v>
      </c>
      <c r="K636" s="57">
        <v>2.75</v>
      </c>
      <c r="N636" s="57">
        <v>5.5</v>
      </c>
      <c r="P636" s="57" t="s">
        <v>1681</v>
      </c>
    </row>
    <row r="637" hidden="1">
      <c r="A637" s="57" t="s">
        <v>27</v>
      </c>
      <c r="B637" s="57" t="s">
        <v>21</v>
      </c>
      <c r="C637" s="57" t="s">
        <v>1682</v>
      </c>
      <c r="D637" s="57" t="s">
        <v>1683</v>
      </c>
      <c r="F637" s="57" t="s">
        <v>24</v>
      </c>
      <c r="G637" s="57" t="s">
        <v>25</v>
      </c>
      <c r="H637" s="57" t="s">
        <v>26</v>
      </c>
      <c r="K637" s="57">
        <v>2.75</v>
      </c>
      <c r="N637" s="57">
        <v>5.5</v>
      </c>
      <c r="P637" s="57" t="s">
        <v>1684</v>
      </c>
    </row>
    <row r="638">
      <c r="A638" s="57" t="s">
        <v>20</v>
      </c>
      <c r="B638" s="57" t="s">
        <v>21</v>
      </c>
      <c r="C638" s="57" t="s">
        <v>1685</v>
      </c>
      <c r="D638" s="57" t="s">
        <v>1686</v>
      </c>
      <c r="F638" s="57" t="s">
        <v>24</v>
      </c>
      <c r="G638" s="57" t="s">
        <v>25</v>
      </c>
      <c r="H638" s="57" t="s">
        <v>26</v>
      </c>
      <c r="K638" s="57">
        <v>4.38</v>
      </c>
      <c r="N638" s="57">
        <v>8.75</v>
      </c>
      <c r="P638" s="57" t="s">
        <v>1687</v>
      </c>
    </row>
    <row r="639" hidden="1">
      <c r="A639" s="57" t="s">
        <v>27</v>
      </c>
      <c r="B639" s="57" t="s">
        <v>21</v>
      </c>
      <c r="C639" s="57" t="s">
        <v>1688</v>
      </c>
      <c r="D639" s="57" t="s">
        <v>1689</v>
      </c>
      <c r="F639" s="57" t="s">
        <v>24</v>
      </c>
      <c r="G639" s="57" t="s">
        <v>25</v>
      </c>
      <c r="H639" s="57" t="s">
        <v>26</v>
      </c>
      <c r="K639" s="57">
        <v>3.88</v>
      </c>
      <c r="N639" s="57">
        <v>7.75</v>
      </c>
      <c r="P639" s="57" t="s">
        <v>1690</v>
      </c>
    </row>
    <row r="640">
      <c r="A640" s="57" t="s">
        <v>20</v>
      </c>
      <c r="B640" s="57" t="s">
        <v>21</v>
      </c>
      <c r="C640" s="57" t="s">
        <v>1691</v>
      </c>
      <c r="D640" s="57" t="s">
        <v>1692</v>
      </c>
      <c r="F640" s="57" t="s">
        <v>24</v>
      </c>
      <c r="G640" s="57" t="s">
        <v>25</v>
      </c>
      <c r="H640" s="57" t="s">
        <v>26</v>
      </c>
      <c r="K640" s="57">
        <v>5.5</v>
      </c>
      <c r="N640" s="57">
        <v>11.0</v>
      </c>
      <c r="P640" s="57" t="s">
        <v>1693</v>
      </c>
    </row>
    <row r="641" hidden="1">
      <c r="A641" s="57" t="s">
        <v>27</v>
      </c>
      <c r="B641" s="57" t="s">
        <v>21</v>
      </c>
      <c r="C641" s="57" t="s">
        <v>1694</v>
      </c>
      <c r="D641" s="57" t="s">
        <v>1695</v>
      </c>
      <c r="F641" s="57" t="s">
        <v>24</v>
      </c>
      <c r="G641" s="57" t="s">
        <v>25</v>
      </c>
      <c r="H641" s="57" t="s">
        <v>26</v>
      </c>
      <c r="K641" s="57">
        <v>0.25</v>
      </c>
      <c r="N641" s="57">
        <v>0.5</v>
      </c>
      <c r="P641" s="57" t="s">
        <v>1696</v>
      </c>
    </row>
    <row r="642">
      <c r="A642" s="57" t="s">
        <v>20</v>
      </c>
      <c r="B642" s="57" t="s">
        <v>21</v>
      </c>
      <c r="C642" s="57" t="s">
        <v>1697</v>
      </c>
      <c r="D642" s="57" t="s">
        <v>1698</v>
      </c>
      <c r="F642" s="57" t="s">
        <v>24</v>
      </c>
      <c r="G642" s="57" t="s">
        <v>25</v>
      </c>
      <c r="H642" s="57" t="s">
        <v>26</v>
      </c>
      <c r="K642" s="57">
        <v>0.25</v>
      </c>
      <c r="N642" s="57">
        <v>0.5</v>
      </c>
      <c r="P642" s="57" t="s">
        <v>1699</v>
      </c>
    </row>
    <row r="643" hidden="1">
      <c r="A643" s="57" t="s">
        <v>27</v>
      </c>
      <c r="B643" s="57" t="s">
        <v>21</v>
      </c>
      <c r="C643" s="57" t="s">
        <v>1700</v>
      </c>
      <c r="D643" s="57" t="s">
        <v>1701</v>
      </c>
      <c r="F643" s="57" t="s">
        <v>24</v>
      </c>
      <c r="G643" s="57" t="s">
        <v>25</v>
      </c>
      <c r="H643" s="57" t="s">
        <v>26</v>
      </c>
      <c r="K643" s="57">
        <v>4.5</v>
      </c>
      <c r="N643" s="57">
        <v>9.0</v>
      </c>
      <c r="P643" s="57" t="s">
        <v>1702</v>
      </c>
    </row>
    <row r="644">
      <c r="A644" s="57" t="s">
        <v>20</v>
      </c>
      <c r="B644" s="57" t="s">
        <v>21</v>
      </c>
      <c r="C644" s="57" t="s">
        <v>1703</v>
      </c>
      <c r="D644" s="57" t="s">
        <v>1704</v>
      </c>
      <c r="F644" s="57" t="s">
        <v>24</v>
      </c>
      <c r="G644" s="57" t="s">
        <v>25</v>
      </c>
      <c r="H644" s="57" t="s">
        <v>26</v>
      </c>
      <c r="K644" s="57">
        <v>3.88</v>
      </c>
      <c r="N644" s="57">
        <v>7.75</v>
      </c>
      <c r="P644" s="57" t="s">
        <v>1705</v>
      </c>
    </row>
    <row r="645">
      <c r="A645" s="57" t="s">
        <v>20</v>
      </c>
      <c r="B645" s="57" t="s">
        <v>21</v>
      </c>
      <c r="C645" s="57" t="s">
        <v>1706</v>
      </c>
      <c r="D645" s="57" t="s">
        <v>493</v>
      </c>
      <c r="F645" s="57" t="s">
        <v>24</v>
      </c>
      <c r="G645" s="57" t="s">
        <v>25</v>
      </c>
      <c r="H645" s="57" t="s">
        <v>26</v>
      </c>
      <c r="K645" s="57">
        <v>3.25</v>
      </c>
      <c r="N645" s="57">
        <v>6.5</v>
      </c>
      <c r="P645" s="57" t="s">
        <v>1707</v>
      </c>
    </row>
    <row r="646">
      <c r="A646" s="57" t="s">
        <v>20</v>
      </c>
      <c r="B646" s="57" t="s">
        <v>21</v>
      </c>
      <c r="C646" s="57" t="s">
        <v>1708</v>
      </c>
      <c r="D646" s="57" t="s">
        <v>1709</v>
      </c>
      <c r="F646" s="57" t="s">
        <v>24</v>
      </c>
      <c r="G646" s="57" t="s">
        <v>25</v>
      </c>
      <c r="H646" s="57" t="s">
        <v>26</v>
      </c>
      <c r="K646" s="57">
        <v>2.95</v>
      </c>
      <c r="N646" s="57">
        <v>5.9</v>
      </c>
      <c r="P646" s="57" t="s">
        <v>1710</v>
      </c>
    </row>
    <row r="647">
      <c r="A647" s="57" t="s">
        <v>20</v>
      </c>
      <c r="B647" s="57" t="s">
        <v>21</v>
      </c>
      <c r="C647" s="57" t="s">
        <v>1711</v>
      </c>
      <c r="D647" s="57" t="s">
        <v>1712</v>
      </c>
      <c r="F647" s="57" t="s">
        <v>24</v>
      </c>
      <c r="G647" s="57" t="s">
        <v>25</v>
      </c>
      <c r="H647" s="57" t="s">
        <v>26</v>
      </c>
      <c r="K647" s="57">
        <v>4.38</v>
      </c>
      <c r="N647" s="57">
        <v>8.75</v>
      </c>
      <c r="P647" s="57" t="s">
        <v>1713</v>
      </c>
    </row>
    <row r="648">
      <c r="A648" s="57" t="s">
        <v>20</v>
      </c>
      <c r="B648" s="57" t="s">
        <v>21</v>
      </c>
      <c r="C648" s="57" t="s">
        <v>1714</v>
      </c>
      <c r="D648" s="57" t="s">
        <v>1715</v>
      </c>
      <c r="F648" s="57" t="s">
        <v>24</v>
      </c>
      <c r="G648" s="57" t="s">
        <v>25</v>
      </c>
      <c r="H648" s="57" t="s">
        <v>26</v>
      </c>
      <c r="N648" s="57">
        <v>10.5</v>
      </c>
      <c r="P648" s="58">
        <v>7.802E46</v>
      </c>
    </row>
    <row r="649">
      <c r="A649" s="57" t="s">
        <v>20</v>
      </c>
      <c r="B649" s="57" t="s">
        <v>21</v>
      </c>
      <c r="C649" s="57" t="s">
        <v>1716</v>
      </c>
      <c r="D649" s="57" t="s">
        <v>1717</v>
      </c>
      <c r="F649" s="57" t="s">
        <v>24</v>
      </c>
      <c r="G649" s="57" t="s">
        <v>25</v>
      </c>
      <c r="H649" s="57" t="s">
        <v>26</v>
      </c>
      <c r="K649" s="57">
        <v>2.25</v>
      </c>
      <c r="N649" s="57">
        <v>4.5</v>
      </c>
      <c r="P649" s="57" t="s">
        <v>1718</v>
      </c>
    </row>
    <row r="650" hidden="1">
      <c r="A650" s="57" t="s">
        <v>27</v>
      </c>
      <c r="B650" s="57" t="s">
        <v>21</v>
      </c>
      <c r="C650" s="57" t="s">
        <v>1719</v>
      </c>
      <c r="D650" s="57" t="s">
        <v>1720</v>
      </c>
      <c r="F650" s="57" t="s">
        <v>24</v>
      </c>
      <c r="G650" s="57" t="s">
        <v>25</v>
      </c>
      <c r="H650" s="57" t="s">
        <v>26</v>
      </c>
      <c r="K650" s="57">
        <v>2.75</v>
      </c>
      <c r="N650" s="57">
        <v>5.5</v>
      </c>
      <c r="P650" s="57" t="s">
        <v>1721</v>
      </c>
    </row>
    <row r="651">
      <c r="A651" s="57" t="s">
        <v>20</v>
      </c>
      <c r="B651" s="57" t="s">
        <v>21</v>
      </c>
      <c r="C651" s="57" t="s">
        <v>1722</v>
      </c>
      <c r="D651" s="57" t="s">
        <v>1723</v>
      </c>
      <c r="F651" s="57" t="s">
        <v>24</v>
      </c>
      <c r="G651" s="57" t="s">
        <v>25</v>
      </c>
      <c r="H651" s="57" t="s">
        <v>26</v>
      </c>
      <c r="K651" s="57">
        <v>4.38</v>
      </c>
      <c r="N651" s="57">
        <v>8.75</v>
      </c>
      <c r="P651" s="57" t="s">
        <v>1724</v>
      </c>
    </row>
    <row r="652">
      <c r="A652" s="57" t="s">
        <v>20</v>
      </c>
      <c r="B652" s="57" t="s">
        <v>21</v>
      </c>
      <c r="C652" s="57" t="s">
        <v>1725</v>
      </c>
      <c r="D652" s="57" t="s">
        <v>1726</v>
      </c>
      <c r="F652" s="57" t="s">
        <v>24</v>
      </c>
      <c r="G652" s="57" t="s">
        <v>25</v>
      </c>
      <c r="H652" s="57" t="s">
        <v>26</v>
      </c>
      <c r="K652" s="57">
        <v>5.25</v>
      </c>
      <c r="N652" s="57">
        <v>10.5</v>
      </c>
      <c r="P652" s="58">
        <v>8.18E45</v>
      </c>
    </row>
    <row r="653">
      <c r="A653" s="57" t="s">
        <v>20</v>
      </c>
      <c r="B653" s="57" t="s">
        <v>21</v>
      </c>
      <c r="C653" s="57" t="s">
        <v>1727</v>
      </c>
      <c r="D653" s="57" t="s">
        <v>1728</v>
      </c>
      <c r="F653" s="57" t="s">
        <v>24</v>
      </c>
      <c r="G653" s="57" t="s">
        <v>25</v>
      </c>
      <c r="H653" s="57" t="s">
        <v>26</v>
      </c>
      <c r="K653" s="57">
        <v>4.38</v>
      </c>
      <c r="N653" s="57">
        <v>8.75</v>
      </c>
      <c r="P653" s="57" t="s">
        <v>1729</v>
      </c>
    </row>
    <row r="654">
      <c r="A654" s="57" t="s">
        <v>20</v>
      </c>
      <c r="B654" s="57" t="s">
        <v>21</v>
      </c>
      <c r="C654" s="57" t="s">
        <v>1730</v>
      </c>
      <c r="D654" s="57" t="s">
        <v>1731</v>
      </c>
      <c r="F654" s="57" t="s">
        <v>24</v>
      </c>
      <c r="G654" s="57" t="s">
        <v>25</v>
      </c>
      <c r="H654" s="57" t="s">
        <v>26</v>
      </c>
      <c r="K654" s="57">
        <v>5.25</v>
      </c>
      <c r="N654" s="57">
        <v>10.5</v>
      </c>
      <c r="P654" s="57" t="s">
        <v>1732</v>
      </c>
    </row>
    <row r="655">
      <c r="A655" s="57" t="s">
        <v>20</v>
      </c>
      <c r="B655" s="57" t="s">
        <v>21</v>
      </c>
      <c r="C655" s="57" t="s">
        <v>1733</v>
      </c>
      <c r="D655" s="57" t="s">
        <v>1734</v>
      </c>
      <c r="F655" s="57" t="s">
        <v>24</v>
      </c>
      <c r="G655" s="57" t="s">
        <v>25</v>
      </c>
      <c r="H655" s="57" t="s">
        <v>26</v>
      </c>
      <c r="K655" s="57">
        <v>4.5</v>
      </c>
      <c r="N655" s="57">
        <v>8.99</v>
      </c>
      <c r="P655" s="57" t="s">
        <v>1735</v>
      </c>
    </row>
    <row r="656">
      <c r="A656" s="57" t="s">
        <v>20</v>
      </c>
      <c r="B656" s="57" t="s">
        <v>21</v>
      </c>
      <c r="C656" s="57" t="s">
        <v>1736</v>
      </c>
      <c r="D656" s="57" t="s">
        <v>1737</v>
      </c>
      <c r="F656" s="57" t="s">
        <v>24</v>
      </c>
      <c r="G656" s="57" t="s">
        <v>25</v>
      </c>
      <c r="H656" s="57" t="s">
        <v>26</v>
      </c>
      <c r="K656" s="57">
        <v>81.25</v>
      </c>
      <c r="N656" s="57">
        <v>162.5</v>
      </c>
      <c r="P656" s="57" t="s">
        <v>1738</v>
      </c>
    </row>
    <row r="657">
      <c r="A657" s="57" t="s">
        <v>20</v>
      </c>
      <c r="B657" s="57" t="s">
        <v>21</v>
      </c>
      <c r="C657" s="57" t="s">
        <v>1739</v>
      </c>
      <c r="D657" s="57" t="s">
        <v>1740</v>
      </c>
      <c r="F657" s="57" t="s">
        <v>24</v>
      </c>
      <c r="G657" s="57" t="s">
        <v>25</v>
      </c>
      <c r="H657" s="57" t="s">
        <v>26</v>
      </c>
      <c r="K657" s="57">
        <v>3.38</v>
      </c>
      <c r="N657" s="57">
        <v>6.75</v>
      </c>
      <c r="P657" s="57" t="s">
        <v>1741</v>
      </c>
    </row>
    <row r="658">
      <c r="A658" s="57" t="s">
        <v>20</v>
      </c>
      <c r="B658" s="57" t="s">
        <v>21</v>
      </c>
      <c r="C658" s="57" t="s">
        <v>1742</v>
      </c>
      <c r="D658" s="57" t="s">
        <v>1743</v>
      </c>
      <c r="F658" s="57" t="s">
        <v>24</v>
      </c>
      <c r="G658" s="57" t="s">
        <v>25</v>
      </c>
      <c r="H658" s="57" t="s">
        <v>26</v>
      </c>
      <c r="K658" s="57">
        <v>3.5</v>
      </c>
      <c r="N658" s="57">
        <v>7.0</v>
      </c>
      <c r="P658" s="57" t="s">
        <v>1744</v>
      </c>
    </row>
    <row r="659" hidden="1">
      <c r="A659" s="57" t="s">
        <v>27</v>
      </c>
      <c r="B659" s="57" t="s">
        <v>21</v>
      </c>
      <c r="C659" s="57" t="s">
        <v>1745</v>
      </c>
      <c r="D659" s="57" t="s">
        <v>1746</v>
      </c>
      <c r="F659" s="57" t="s">
        <v>24</v>
      </c>
      <c r="G659" s="57" t="s">
        <v>25</v>
      </c>
      <c r="H659" s="57" t="s">
        <v>26</v>
      </c>
      <c r="K659" s="57">
        <v>0.75</v>
      </c>
      <c r="N659" s="57">
        <v>1.5</v>
      </c>
      <c r="P659" s="57" t="s">
        <v>1747</v>
      </c>
    </row>
    <row r="660" hidden="1">
      <c r="A660" s="57" t="s">
        <v>27</v>
      </c>
      <c r="B660" s="57" t="s">
        <v>21</v>
      </c>
      <c r="C660" s="57" t="s">
        <v>1748</v>
      </c>
      <c r="D660" s="57" t="s">
        <v>1749</v>
      </c>
      <c r="F660" s="57" t="s">
        <v>24</v>
      </c>
      <c r="G660" s="57" t="s">
        <v>25</v>
      </c>
      <c r="H660" s="57" t="s">
        <v>26</v>
      </c>
      <c r="K660" s="57">
        <v>4.75</v>
      </c>
      <c r="N660" s="57">
        <v>9.5</v>
      </c>
      <c r="P660" s="57" t="s">
        <v>1750</v>
      </c>
    </row>
    <row r="661">
      <c r="A661" s="57" t="s">
        <v>20</v>
      </c>
      <c r="B661" s="57" t="s">
        <v>21</v>
      </c>
      <c r="C661" s="57" t="s">
        <v>1751</v>
      </c>
      <c r="D661" s="57" t="s">
        <v>1752</v>
      </c>
      <c r="F661" s="57" t="s">
        <v>24</v>
      </c>
      <c r="G661" s="57" t="s">
        <v>25</v>
      </c>
      <c r="H661" s="57" t="s">
        <v>26</v>
      </c>
      <c r="K661" s="57">
        <v>3.63</v>
      </c>
      <c r="N661" s="57">
        <v>7.25</v>
      </c>
      <c r="P661" s="57" t="s">
        <v>1753</v>
      </c>
    </row>
    <row r="662">
      <c r="A662" s="57" t="s">
        <v>20</v>
      </c>
      <c r="B662" s="57" t="s">
        <v>21</v>
      </c>
      <c r="C662" s="57" t="s">
        <v>1754</v>
      </c>
      <c r="D662" s="57" t="s">
        <v>1755</v>
      </c>
      <c r="F662" s="57" t="s">
        <v>24</v>
      </c>
      <c r="G662" s="57" t="s">
        <v>25</v>
      </c>
      <c r="H662" s="57" t="s">
        <v>26</v>
      </c>
      <c r="K662" s="57">
        <v>6.0</v>
      </c>
      <c r="N662" s="57">
        <v>12.0</v>
      </c>
      <c r="P662" s="57" t="s">
        <v>1756</v>
      </c>
    </row>
    <row r="663" hidden="1">
      <c r="A663" s="57" t="s">
        <v>27</v>
      </c>
      <c r="B663" s="57" t="s">
        <v>21</v>
      </c>
      <c r="C663" s="57" t="s">
        <v>1757</v>
      </c>
      <c r="D663" s="57" t="s">
        <v>1758</v>
      </c>
      <c r="F663" s="57" t="s">
        <v>24</v>
      </c>
      <c r="G663" s="57" t="s">
        <v>25</v>
      </c>
      <c r="H663" s="57" t="s">
        <v>26</v>
      </c>
      <c r="K663" s="57">
        <v>0.25</v>
      </c>
      <c r="N663" s="57">
        <v>0.5</v>
      </c>
      <c r="P663" s="57" t="s">
        <v>1759</v>
      </c>
    </row>
    <row r="664" hidden="1">
      <c r="A664" s="57" t="s">
        <v>27</v>
      </c>
      <c r="B664" s="57" t="s">
        <v>21</v>
      </c>
      <c r="C664" s="57" t="s">
        <v>1760</v>
      </c>
      <c r="D664" s="57" t="s">
        <v>1761</v>
      </c>
      <c r="F664" s="57" t="s">
        <v>24</v>
      </c>
      <c r="G664" s="57" t="s">
        <v>25</v>
      </c>
      <c r="H664" s="57" t="s">
        <v>26</v>
      </c>
      <c r="K664" s="57">
        <v>0.25</v>
      </c>
      <c r="N664" s="57">
        <v>0.5</v>
      </c>
      <c r="P664" s="57" t="s">
        <v>1762</v>
      </c>
    </row>
    <row r="665" hidden="1">
      <c r="A665" s="57" t="s">
        <v>27</v>
      </c>
      <c r="B665" s="57" t="s">
        <v>21</v>
      </c>
      <c r="C665" s="57" t="s">
        <v>1763</v>
      </c>
      <c r="D665" s="57" t="s">
        <v>1764</v>
      </c>
      <c r="F665" s="57" t="s">
        <v>24</v>
      </c>
      <c r="G665" s="57" t="s">
        <v>25</v>
      </c>
      <c r="H665" s="57" t="s">
        <v>26</v>
      </c>
      <c r="K665" s="57">
        <v>0.25</v>
      </c>
      <c r="N665" s="57">
        <v>0.5</v>
      </c>
      <c r="P665" s="57" t="s">
        <v>1765</v>
      </c>
    </row>
    <row r="666" hidden="1">
      <c r="A666" s="57" t="s">
        <v>27</v>
      </c>
      <c r="B666" s="57" t="s">
        <v>21</v>
      </c>
      <c r="C666" s="57" t="s">
        <v>1766</v>
      </c>
      <c r="D666" s="57" t="s">
        <v>1767</v>
      </c>
      <c r="F666" s="57" t="s">
        <v>24</v>
      </c>
      <c r="G666" s="57" t="s">
        <v>25</v>
      </c>
      <c r="H666" s="57" t="s">
        <v>26</v>
      </c>
      <c r="K666" s="57">
        <v>0.25</v>
      </c>
      <c r="N666" s="57">
        <v>0.5</v>
      </c>
      <c r="P666" s="57" t="s">
        <v>1768</v>
      </c>
    </row>
    <row r="667" hidden="1">
      <c r="A667" s="57" t="s">
        <v>27</v>
      </c>
      <c r="B667" s="57" t="s">
        <v>21</v>
      </c>
      <c r="C667" s="57" t="s">
        <v>1769</v>
      </c>
      <c r="D667" s="57" t="s">
        <v>1770</v>
      </c>
      <c r="F667" s="57" t="s">
        <v>24</v>
      </c>
      <c r="G667" s="57" t="s">
        <v>25</v>
      </c>
      <c r="H667" s="57" t="s">
        <v>26</v>
      </c>
      <c r="K667" s="57">
        <v>0.25</v>
      </c>
      <c r="N667" s="57">
        <v>0.5</v>
      </c>
      <c r="P667" s="58">
        <v>4.01E45</v>
      </c>
    </row>
    <row r="668" hidden="1">
      <c r="A668" s="57" t="s">
        <v>27</v>
      </c>
      <c r="B668" s="57" t="s">
        <v>21</v>
      </c>
      <c r="C668" s="57" t="s">
        <v>1771</v>
      </c>
      <c r="D668" s="57" t="s">
        <v>1772</v>
      </c>
      <c r="F668" s="57" t="s">
        <v>24</v>
      </c>
      <c r="G668" s="57" t="s">
        <v>25</v>
      </c>
      <c r="H668" s="57" t="s">
        <v>26</v>
      </c>
      <c r="K668" s="57">
        <v>0.25</v>
      </c>
      <c r="N668" s="57">
        <v>0.5</v>
      </c>
      <c r="P668" s="57" t="s">
        <v>1773</v>
      </c>
    </row>
    <row r="669" hidden="1">
      <c r="A669" s="57" t="s">
        <v>27</v>
      </c>
      <c r="B669" s="57" t="s">
        <v>21</v>
      </c>
      <c r="C669" s="57" t="s">
        <v>1774</v>
      </c>
      <c r="D669" s="57" t="s">
        <v>1775</v>
      </c>
      <c r="F669" s="57" t="s">
        <v>24</v>
      </c>
      <c r="G669" s="57" t="s">
        <v>25</v>
      </c>
      <c r="H669" s="57" t="s">
        <v>26</v>
      </c>
      <c r="K669" s="57">
        <v>0.25</v>
      </c>
      <c r="N669" s="57">
        <v>0.5</v>
      </c>
      <c r="P669" s="57" t="s">
        <v>1776</v>
      </c>
    </row>
    <row r="670" hidden="1">
      <c r="A670" s="57" t="s">
        <v>27</v>
      </c>
      <c r="B670" s="57" t="s">
        <v>21</v>
      </c>
      <c r="C670" s="57" t="s">
        <v>1777</v>
      </c>
      <c r="D670" s="57" t="s">
        <v>1778</v>
      </c>
      <c r="F670" s="57" t="s">
        <v>24</v>
      </c>
      <c r="G670" s="57" t="s">
        <v>25</v>
      </c>
      <c r="H670" s="57" t="s">
        <v>26</v>
      </c>
      <c r="K670" s="57">
        <v>0.25</v>
      </c>
      <c r="N670" s="57">
        <v>0.5</v>
      </c>
      <c r="P670" s="57" t="s">
        <v>1779</v>
      </c>
    </row>
    <row r="671" hidden="1">
      <c r="A671" s="57" t="s">
        <v>27</v>
      </c>
      <c r="B671" s="57" t="s">
        <v>21</v>
      </c>
      <c r="C671" s="57" t="s">
        <v>1780</v>
      </c>
      <c r="D671" s="57" t="s">
        <v>1781</v>
      </c>
      <c r="F671" s="57" t="s">
        <v>24</v>
      </c>
      <c r="G671" s="57" t="s">
        <v>25</v>
      </c>
      <c r="H671" s="57" t="s">
        <v>26</v>
      </c>
      <c r="K671" s="57">
        <v>0.25</v>
      </c>
      <c r="N671" s="57">
        <v>0.5</v>
      </c>
      <c r="P671" s="57" t="s">
        <v>1782</v>
      </c>
    </row>
    <row r="672" hidden="1">
      <c r="A672" s="57" t="s">
        <v>27</v>
      </c>
      <c r="B672" s="57" t="s">
        <v>21</v>
      </c>
      <c r="C672" s="57" t="s">
        <v>1783</v>
      </c>
      <c r="D672" s="57" t="s">
        <v>1784</v>
      </c>
      <c r="F672" s="57" t="s">
        <v>24</v>
      </c>
      <c r="G672" s="57" t="s">
        <v>25</v>
      </c>
      <c r="H672" s="57" t="s">
        <v>26</v>
      </c>
      <c r="K672" s="57">
        <v>0.25</v>
      </c>
      <c r="N672" s="57">
        <v>0.5</v>
      </c>
      <c r="P672" s="57" t="s">
        <v>1785</v>
      </c>
    </row>
    <row r="673" hidden="1">
      <c r="A673" s="57" t="s">
        <v>27</v>
      </c>
      <c r="B673" s="57" t="s">
        <v>21</v>
      </c>
      <c r="C673" s="57" t="s">
        <v>1786</v>
      </c>
      <c r="D673" s="57" t="s">
        <v>1787</v>
      </c>
      <c r="F673" s="57" t="s">
        <v>24</v>
      </c>
      <c r="G673" s="57" t="s">
        <v>25</v>
      </c>
      <c r="H673" s="57" t="s">
        <v>26</v>
      </c>
      <c r="K673" s="57">
        <v>0.25</v>
      </c>
      <c r="N673" s="57">
        <v>0.5</v>
      </c>
      <c r="P673" s="58">
        <v>4.02E45</v>
      </c>
    </row>
    <row r="674">
      <c r="A674" s="57" t="s">
        <v>20</v>
      </c>
      <c r="B674" s="57" t="s">
        <v>21</v>
      </c>
      <c r="C674" s="57" t="s">
        <v>1788</v>
      </c>
      <c r="D674" s="57" t="s">
        <v>1789</v>
      </c>
      <c r="F674" s="57" t="s">
        <v>24</v>
      </c>
      <c r="G674" s="57" t="s">
        <v>25</v>
      </c>
      <c r="H674" s="57" t="s">
        <v>26</v>
      </c>
      <c r="K674" s="57">
        <v>2.75</v>
      </c>
      <c r="N674" s="57">
        <v>5.5</v>
      </c>
      <c r="P674" s="57" t="s">
        <v>1790</v>
      </c>
    </row>
    <row r="675">
      <c r="A675" s="57" t="s">
        <v>20</v>
      </c>
      <c r="B675" s="57" t="s">
        <v>21</v>
      </c>
      <c r="C675" s="57" t="s">
        <v>1791</v>
      </c>
      <c r="D675" s="57" t="s">
        <v>1792</v>
      </c>
      <c r="F675" s="57" t="s">
        <v>24</v>
      </c>
      <c r="G675" s="57" t="s">
        <v>25</v>
      </c>
      <c r="H675" s="57" t="s">
        <v>26</v>
      </c>
      <c r="K675" s="57">
        <v>2.75</v>
      </c>
      <c r="N675" s="57">
        <v>5.5</v>
      </c>
      <c r="P675" s="57" t="s">
        <v>1793</v>
      </c>
    </row>
    <row r="676">
      <c r="A676" s="57" t="s">
        <v>20</v>
      </c>
      <c r="B676" s="57" t="s">
        <v>21</v>
      </c>
      <c r="C676" s="57" t="s">
        <v>1794</v>
      </c>
      <c r="D676" s="57" t="s">
        <v>1795</v>
      </c>
      <c r="F676" s="57" t="s">
        <v>24</v>
      </c>
      <c r="G676" s="57" t="s">
        <v>25</v>
      </c>
      <c r="H676" s="57" t="s">
        <v>26</v>
      </c>
      <c r="K676" s="57">
        <v>2.75</v>
      </c>
      <c r="N676" s="57">
        <v>5.5</v>
      </c>
      <c r="P676" s="57" t="s">
        <v>1796</v>
      </c>
    </row>
    <row r="677" hidden="1">
      <c r="A677" s="57" t="s">
        <v>27</v>
      </c>
      <c r="B677" s="57" t="s">
        <v>21</v>
      </c>
      <c r="C677" s="57" t="s">
        <v>1797</v>
      </c>
      <c r="D677" s="57" t="s">
        <v>1798</v>
      </c>
      <c r="F677" s="57" t="s">
        <v>24</v>
      </c>
      <c r="G677" s="57" t="s">
        <v>25</v>
      </c>
      <c r="H677" s="57" t="s">
        <v>26</v>
      </c>
      <c r="K677" s="57">
        <v>0.25</v>
      </c>
      <c r="N677" s="57">
        <v>0.5</v>
      </c>
      <c r="P677" s="57" t="s">
        <v>1799</v>
      </c>
    </row>
    <row r="678">
      <c r="A678" s="57" t="s">
        <v>20</v>
      </c>
      <c r="B678" s="57" t="s">
        <v>21</v>
      </c>
      <c r="C678" s="57" t="s">
        <v>1800</v>
      </c>
      <c r="D678" s="57" t="s">
        <v>1801</v>
      </c>
      <c r="F678" s="57" t="s">
        <v>24</v>
      </c>
      <c r="G678" s="57" t="s">
        <v>25</v>
      </c>
      <c r="H678" s="57" t="s">
        <v>26</v>
      </c>
      <c r="K678" s="57">
        <v>3.0</v>
      </c>
      <c r="N678" s="57">
        <v>6.0</v>
      </c>
      <c r="P678" s="57" t="s">
        <v>1802</v>
      </c>
    </row>
    <row r="679">
      <c r="A679" s="57" t="s">
        <v>20</v>
      </c>
      <c r="B679" s="57" t="s">
        <v>21</v>
      </c>
      <c r="C679" s="57" t="s">
        <v>1803</v>
      </c>
      <c r="D679" s="57" t="s">
        <v>1804</v>
      </c>
      <c r="F679" s="57" t="s">
        <v>24</v>
      </c>
      <c r="G679" s="57" t="s">
        <v>25</v>
      </c>
      <c r="H679" s="57" t="s">
        <v>26</v>
      </c>
      <c r="K679" s="57">
        <v>2.5</v>
      </c>
      <c r="N679" s="57">
        <v>5.0</v>
      </c>
      <c r="P679" s="57" t="s">
        <v>1805</v>
      </c>
    </row>
    <row r="680" hidden="1">
      <c r="A680" s="57" t="s">
        <v>27</v>
      </c>
      <c r="B680" s="57" t="s">
        <v>21</v>
      </c>
      <c r="C680" s="57" t="s">
        <v>1806</v>
      </c>
      <c r="D680" s="57" t="s">
        <v>1807</v>
      </c>
      <c r="F680" s="57" t="s">
        <v>24</v>
      </c>
      <c r="G680" s="57" t="s">
        <v>25</v>
      </c>
      <c r="H680" s="57" t="s">
        <v>26</v>
      </c>
      <c r="K680" s="57">
        <v>0.25</v>
      </c>
      <c r="N680" s="57">
        <v>0.5</v>
      </c>
      <c r="P680" s="57" t="s">
        <v>1808</v>
      </c>
    </row>
    <row r="681">
      <c r="A681" s="57" t="s">
        <v>20</v>
      </c>
      <c r="B681" s="57" t="s">
        <v>21</v>
      </c>
      <c r="C681" s="57" t="s">
        <v>1809</v>
      </c>
      <c r="D681" s="57" t="s">
        <v>1810</v>
      </c>
      <c r="F681" s="57" t="s">
        <v>24</v>
      </c>
      <c r="G681" s="57" t="s">
        <v>25</v>
      </c>
      <c r="H681" s="57" t="s">
        <v>26</v>
      </c>
      <c r="K681" s="57">
        <v>3.75</v>
      </c>
      <c r="N681" s="57">
        <v>7.5</v>
      </c>
      <c r="P681" s="57" t="s">
        <v>1811</v>
      </c>
    </row>
    <row r="682">
      <c r="A682" s="57" t="s">
        <v>20</v>
      </c>
      <c r="B682" s="57" t="s">
        <v>21</v>
      </c>
      <c r="C682" s="57" t="s">
        <v>1812</v>
      </c>
      <c r="D682" s="57" t="s">
        <v>1813</v>
      </c>
      <c r="F682" s="57" t="s">
        <v>24</v>
      </c>
      <c r="G682" s="57" t="s">
        <v>25</v>
      </c>
      <c r="H682" s="57" t="s">
        <v>26</v>
      </c>
      <c r="K682" s="57">
        <v>4.0</v>
      </c>
      <c r="N682" s="57">
        <v>7.99</v>
      </c>
      <c r="P682" s="57" t="s">
        <v>1814</v>
      </c>
    </row>
    <row r="683">
      <c r="A683" s="57" t="s">
        <v>20</v>
      </c>
      <c r="B683" s="57" t="s">
        <v>21</v>
      </c>
      <c r="C683" s="57" t="s">
        <v>1815</v>
      </c>
      <c r="D683" s="57" t="s">
        <v>1816</v>
      </c>
      <c r="F683" s="57" t="s">
        <v>24</v>
      </c>
      <c r="G683" s="57" t="s">
        <v>25</v>
      </c>
      <c r="H683" s="57" t="s">
        <v>26</v>
      </c>
      <c r="K683" s="57">
        <v>3.25</v>
      </c>
      <c r="N683" s="57">
        <v>6.5</v>
      </c>
      <c r="P683" s="57" t="s">
        <v>1817</v>
      </c>
    </row>
    <row r="684">
      <c r="A684" s="57" t="s">
        <v>20</v>
      </c>
      <c r="B684" s="57" t="s">
        <v>21</v>
      </c>
      <c r="C684" s="57" t="s">
        <v>1818</v>
      </c>
      <c r="D684" s="57" t="s">
        <v>1819</v>
      </c>
      <c r="F684" s="57" t="s">
        <v>24</v>
      </c>
      <c r="G684" s="57" t="s">
        <v>25</v>
      </c>
      <c r="H684" s="57" t="s">
        <v>26</v>
      </c>
      <c r="K684" s="57">
        <v>4.3</v>
      </c>
      <c r="N684" s="57">
        <v>8.6</v>
      </c>
      <c r="P684" s="57" t="s">
        <v>1820</v>
      </c>
    </row>
    <row r="685">
      <c r="A685" s="57" t="s">
        <v>20</v>
      </c>
      <c r="B685" s="57" t="s">
        <v>21</v>
      </c>
      <c r="C685" s="57" t="s">
        <v>1821</v>
      </c>
      <c r="D685" s="57" t="s">
        <v>1822</v>
      </c>
      <c r="F685" s="57" t="s">
        <v>24</v>
      </c>
      <c r="G685" s="57" t="s">
        <v>25</v>
      </c>
      <c r="H685" s="57" t="s">
        <v>26</v>
      </c>
      <c r="K685" s="57">
        <v>4.13</v>
      </c>
      <c r="N685" s="57">
        <v>8.25</v>
      </c>
      <c r="P685" s="57" t="s">
        <v>1823</v>
      </c>
    </row>
    <row r="686">
      <c r="A686" s="57" t="s">
        <v>20</v>
      </c>
      <c r="B686" s="57" t="s">
        <v>21</v>
      </c>
      <c r="C686" s="57" t="s">
        <v>1824</v>
      </c>
      <c r="D686" s="57" t="s">
        <v>1825</v>
      </c>
      <c r="F686" s="57" t="s">
        <v>24</v>
      </c>
      <c r="G686" s="57" t="s">
        <v>25</v>
      </c>
      <c r="H686" s="57" t="s">
        <v>26</v>
      </c>
      <c r="K686" s="57">
        <v>4.25</v>
      </c>
      <c r="N686" s="57">
        <v>8.5</v>
      </c>
      <c r="P686" s="57" t="s">
        <v>1826</v>
      </c>
    </row>
    <row r="687" hidden="1">
      <c r="A687" s="57" t="s">
        <v>27</v>
      </c>
      <c r="B687" s="57" t="s">
        <v>21</v>
      </c>
      <c r="C687" s="57" t="s">
        <v>1827</v>
      </c>
      <c r="D687" s="57" t="s">
        <v>1828</v>
      </c>
      <c r="F687" s="57" t="s">
        <v>24</v>
      </c>
      <c r="G687" s="57" t="s">
        <v>25</v>
      </c>
      <c r="H687" s="57" t="s">
        <v>26</v>
      </c>
      <c r="K687" s="57">
        <v>4.13</v>
      </c>
      <c r="N687" s="57">
        <v>8.25</v>
      </c>
      <c r="P687" s="58">
        <v>1.412E46</v>
      </c>
    </row>
    <row r="688">
      <c r="A688" s="57" t="s">
        <v>20</v>
      </c>
      <c r="B688" s="57" t="s">
        <v>21</v>
      </c>
      <c r="C688" s="57" t="s">
        <v>1829</v>
      </c>
      <c r="D688" s="57" t="s">
        <v>1830</v>
      </c>
      <c r="F688" s="57" t="s">
        <v>24</v>
      </c>
      <c r="G688" s="57" t="s">
        <v>25</v>
      </c>
      <c r="H688" s="57" t="s">
        <v>26</v>
      </c>
      <c r="K688" s="57">
        <v>3.98</v>
      </c>
      <c r="N688" s="57">
        <v>7.95</v>
      </c>
      <c r="P688" s="57" t="s">
        <v>1831</v>
      </c>
    </row>
    <row r="689" hidden="1">
      <c r="A689" s="57" t="s">
        <v>27</v>
      </c>
      <c r="B689" s="57" t="s">
        <v>21</v>
      </c>
      <c r="C689" s="57" t="s">
        <v>1832</v>
      </c>
      <c r="D689" s="57" t="s">
        <v>1833</v>
      </c>
      <c r="F689" s="57" t="s">
        <v>24</v>
      </c>
      <c r="G689" s="57" t="s">
        <v>25</v>
      </c>
      <c r="H689" s="57" t="s">
        <v>26</v>
      </c>
      <c r="K689" s="57">
        <v>3.5</v>
      </c>
      <c r="N689" s="57">
        <v>6.99</v>
      </c>
      <c r="P689" s="57" t="s">
        <v>1834</v>
      </c>
    </row>
    <row r="690" hidden="1">
      <c r="A690" s="57" t="s">
        <v>27</v>
      </c>
      <c r="B690" s="57" t="s">
        <v>21</v>
      </c>
      <c r="C690" s="57" t="s">
        <v>1835</v>
      </c>
      <c r="D690" s="57" t="s">
        <v>1836</v>
      </c>
      <c r="F690" s="57" t="s">
        <v>24</v>
      </c>
      <c r="G690" s="57" t="s">
        <v>25</v>
      </c>
      <c r="H690" s="57" t="s">
        <v>26</v>
      </c>
      <c r="K690" s="57">
        <v>0.25</v>
      </c>
      <c r="N690" s="57">
        <v>0.5</v>
      </c>
      <c r="P690" s="57" t="s">
        <v>1837</v>
      </c>
    </row>
    <row r="691" hidden="1">
      <c r="A691" s="57" t="s">
        <v>27</v>
      </c>
      <c r="B691" s="57" t="s">
        <v>21</v>
      </c>
      <c r="C691" s="57" t="s">
        <v>1838</v>
      </c>
      <c r="D691" s="57" t="s">
        <v>1839</v>
      </c>
      <c r="F691" s="57" t="s">
        <v>24</v>
      </c>
      <c r="G691" s="57" t="s">
        <v>25</v>
      </c>
      <c r="H691" s="57" t="s">
        <v>26</v>
      </c>
      <c r="K691" s="57">
        <v>0.25</v>
      </c>
      <c r="N691" s="57">
        <v>0.5</v>
      </c>
      <c r="P691" s="57" t="s">
        <v>1840</v>
      </c>
    </row>
    <row r="692" hidden="1">
      <c r="A692" s="57" t="s">
        <v>27</v>
      </c>
      <c r="B692" s="57" t="s">
        <v>21</v>
      </c>
      <c r="C692" s="57" t="s">
        <v>1841</v>
      </c>
      <c r="D692" s="57" t="s">
        <v>1842</v>
      </c>
      <c r="F692" s="57" t="s">
        <v>24</v>
      </c>
      <c r="G692" s="57" t="s">
        <v>25</v>
      </c>
      <c r="H692" s="57" t="s">
        <v>26</v>
      </c>
      <c r="K692" s="57">
        <v>0.25</v>
      </c>
      <c r="N692" s="57">
        <v>0.5</v>
      </c>
      <c r="P692" s="57" t="s">
        <v>1843</v>
      </c>
    </row>
    <row r="693" hidden="1">
      <c r="A693" s="57" t="s">
        <v>27</v>
      </c>
      <c r="B693" s="57" t="s">
        <v>21</v>
      </c>
      <c r="C693" s="57" t="s">
        <v>1844</v>
      </c>
      <c r="D693" s="57" t="s">
        <v>1845</v>
      </c>
      <c r="F693" s="57" t="s">
        <v>24</v>
      </c>
      <c r="G693" s="57" t="s">
        <v>25</v>
      </c>
      <c r="H693" s="57" t="s">
        <v>26</v>
      </c>
      <c r="K693" s="57">
        <v>0.25</v>
      </c>
      <c r="N693" s="57">
        <v>0.5</v>
      </c>
      <c r="P693" s="57" t="s">
        <v>1846</v>
      </c>
    </row>
    <row r="694" hidden="1">
      <c r="A694" s="57" t="s">
        <v>27</v>
      </c>
      <c r="B694" s="57" t="s">
        <v>21</v>
      </c>
      <c r="C694" s="57" t="s">
        <v>1847</v>
      </c>
      <c r="D694" s="57" t="s">
        <v>1848</v>
      </c>
      <c r="F694" s="57" t="s">
        <v>24</v>
      </c>
      <c r="G694" s="57" t="s">
        <v>25</v>
      </c>
      <c r="H694" s="57" t="s">
        <v>26</v>
      </c>
      <c r="K694" s="57">
        <v>0.25</v>
      </c>
      <c r="N694" s="57">
        <v>0.5</v>
      </c>
      <c r="P694" s="57" t="s">
        <v>1849</v>
      </c>
    </row>
    <row r="695" hidden="1">
      <c r="A695" s="57" t="s">
        <v>27</v>
      </c>
      <c r="B695" s="57" t="s">
        <v>21</v>
      </c>
      <c r="C695" s="57" t="s">
        <v>1850</v>
      </c>
      <c r="D695" s="57" t="s">
        <v>1851</v>
      </c>
      <c r="F695" s="57" t="s">
        <v>24</v>
      </c>
      <c r="G695" s="57" t="s">
        <v>25</v>
      </c>
      <c r="H695" s="57" t="s">
        <v>26</v>
      </c>
      <c r="K695" s="57">
        <v>0.25</v>
      </c>
      <c r="N695" s="57">
        <v>0.5</v>
      </c>
      <c r="P695" s="57" t="s">
        <v>1852</v>
      </c>
    </row>
    <row r="696" hidden="1">
      <c r="A696" s="57" t="s">
        <v>27</v>
      </c>
      <c r="B696" s="57" t="s">
        <v>21</v>
      </c>
      <c r="C696" s="57" t="s">
        <v>1853</v>
      </c>
      <c r="D696" s="57" t="s">
        <v>1854</v>
      </c>
      <c r="F696" s="57" t="s">
        <v>24</v>
      </c>
      <c r="G696" s="57" t="s">
        <v>25</v>
      </c>
      <c r="H696" s="57" t="s">
        <v>26</v>
      </c>
      <c r="K696" s="57">
        <v>0.25</v>
      </c>
      <c r="N696" s="57">
        <v>0.5</v>
      </c>
      <c r="P696" s="57" t="s">
        <v>1855</v>
      </c>
    </row>
    <row r="697" hidden="1">
      <c r="A697" s="57" t="s">
        <v>27</v>
      </c>
      <c r="B697" s="57" t="s">
        <v>21</v>
      </c>
      <c r="C697" s="57" t="s">
        <v>1856</v>
      </c>
      <c r="D697" s="57" t="s">
        <v>1857</v>
      </c>
      <c r="F697" s="57" t="s">
        <v>24</v>
      </c>
      <c r="G697" s="57" t="s">
        <v>25</v>
      </c>
      <c r="H697" s="57" t="s">
        <v>26</v>
      </c>
      <c r="K697" s="57">
        <v>2.5</v>
      </c>
      <c r="N697" s="57">
        <v>5.0</v>
      </c>
      <c r="P697" s="57" t="s">
        <v>1858</v>
      </c>
    </row>
    <row r="698" hidden="1">
      <c r="A698" s="57" t="s">
        <v>27</v>
      </c>
      <c r="B698" s="57" t="s">
        <v>21</v>
      </c>
      <c r="C698" s="57" t="s">
        <v>1859</v>
      </c>
      <c r="D698" s="57" t="s">
        <v>1860</v>
      </c>
      <c r="F698" s="57" t="s">
        <v>24</v>
      </c>
      <c r="G698" s="57" t="s">
        <v>25</v>
      </c>
      <c r="H698" s="57" t="s">
        <v>26</v>
      </c>
      <c r="K698" s="57">
        <v>0.25</v>
      </c>
      <c r="N698" s="57">
        <v>0.5</v>
      </c>
      <c r="P698" s="57" t="s">
        <v>1861</v>
      </c>
    </row>
    <row r="699">
      <c r="A699" s="57" t="s">
        <v>20</v>
      </c>
      <c r="B699" s="57" t="s">
        <v>21</v>
      </c>
      <c r="C699" s="57" t="s">
        <v>1862</v>
      </c>
      <c r="D699" s="57" t="s">
        <v>1863</v>
      </c>
      <c r="F699" s="57" t="s">
        <v>24</v>
      </c>
      <c r="G699" s="57" t="s">
        <v>25</v>
      </c>
      <c r="H699" s="57" t="s">
        <v>26</v>
      </c>
      <c r="K699" s="57">
        <v>5.25</v>
      </c>
      <c r="N699" s="57">
        <v>10.5</v>
      </c>
      <c r="P699" s="57" t="s">
        <v>1864</v>
      </c>
    </row>
    <row r="700" hidden="1">
      <c r="A700" s="57" t="s">
        <v>27</v>
      </c>
      <c r="B700" s="57" t="s">
        <v>21</v>
      </c>
      <c r="C700" s="57" t="s">
        <v>1865</v>
      </c>
      <c r="D700" s="57" t="s">
        <v>1866</v>
      </c>
      <c r="F700" s="57" t="s">
        <v>24</v>
      </c>
      <c r="G700" s="57" t="s">
        <v>25</v>
      </c>
      <c r="H700" s="57" t="s">
        <v>26</v>
      </c>
      <c r="K700" s="57">
        <v>0.25</v>
      </c>
      <c r="N700" s="57">
        <v>0.5</v>
      </c>
      <c r="P700" s="57" t="s">
        <v>1867</v>
      </c>
    </row>
    <row r="701">
      <c r="A701" s="57" t="s">
        <v>20</v>
      </c>
      <c r="B701" s="57" t="s">
        <v>21</v>
      </c>
      <c r="C701" s="57" t="s">
        <v>1868</v>
      </c>
      <c r="D701" s="57" t="s">
        <v>1869</v>
      </c>
      <c r="F701" s="57" t="s">
        <v>24</v>
      </c>
      <c r="G701" s="57" t="s">
        <v>25</v>
      </c>
      <c r="H701" s="57" t="s">
        <v>26</v>
      </c>
      <c r="K701" s="57">
        <v>3.13</v>
      </c>
      <c r="N701" s="57">
        <v>6.25</v>
      </c>
      <c r="P701" s="57" t="s">
        <v>1870</v>
      </c>
    </row>
    <row r="702">
      <c r="A702" s="57" t="s">
        <v>20</v>
      </c>
      <c r="B702" s="57" t="s">
        <v>21</v>
      </c>
      <c r="C702" s="57" t="s">
        <v>1871</v>
      </c>
      <c r="D702" s="57" t="s">
        <v>1872</v>
      </c>
      <c r="F702" s="57" t="s">
        <v>24</v>
      </c>
      <c r="G702" s="57" t="s">
        <v>25</v>
      </c>
      <c r="H702" s="57" t="s">
        <v>26</v>
      </c>
      <c r="K702" s="57">
        <v>5.25</v>
      </c>
      <c r="N702" s="57">
        <v>8.75</v>
      </c>
      <c r="P702" s="57" t="s">
        <v>1873</v>
      </c>
    </row>
    <row r="703" hidden="1">
      <c r="A703" s="57" t="s">
        <v>27</v>
      </c>
      <c r="B703" s="57" t="s">
        <v>21</v>
      </c>
      <c r="C703" s="57" t="s">
        <v>1874</v>
      </c>
      <c r="D703" s="57" t="s">
        <v>1872</v>
      </c>
      <c r="F703" s="57" t="s">
        <v>24</v>
      </c>
      <c r="G703" s="57" t="s">
        <v>25</v>
      </c>
      <c r="H703" s="57" t="s">
        <v>26</v>
      </c>
      <c r="K703" s="57">
        <v>4.38</v>
      </c>
      <c r="N703" s="57">
        <v>8.75</v>
      </c>
      <c r="P703" s="57" t="s">
        <v>1875</v>
      </c>
    </row>
    <row r="704">
      <c r="A704" s="57" t="s">
        <v>20</v>
      </c>
      <c r="B704" s="57" t="s">
        <v>21</v>
      </c>
      <c r="C704" s="57" t="s">
        <v>1876</v>
      </c>
      <c r="D704" s="57" t="s">
        <v>1877</v>
      </c>
      <c r="F704" s="57" t="s">
        <v>24</v>
      </c>
      <c r="G704" s="57" t="s">
        <v>25</v>
      </c>
      <c r="H704" s="57" t="s">
        <v>26</v>
      </c>
      <c r="K704" s="57">
        <v>5.25</v>
      </c>
      <c r="N704" s="57">
        <v>10.5</v>
      </c>
      <c r="P704" s="57" t="s">
        <v>1878</v>
      </c>
    </row>
    <row r="705">
      <c r="A705" s="57" t="s">
        <v>20</v>
      </c>
      <c r="B705" s="57" t="s">
        <v>21</v>
      </c>
      <c r="C705" s="57" t="s">
        <v>1879</v>
      </c>
      <c r="D705" s="57" t="s">
        <v>1880</v>
      </c>
      <c r="F705" s="57" t="s">
        <v>24</v>
      </c>
      <c r="G705" s="57" t="s">
        <v>25</v>
      </c>
      <c r="H705" s="57" t="s">
        <v>26</v>
      </c>
      <c r="N705" s="57">
        <v>10.5</v>
      </c>
      <c r="P705" s="58">
        <v>1.802E46</v>
      </c>
    </row>
    <row r="706">
      <c r="A706" s="57" t="s">
        <v>20</v>
      </c>
      <c r="B706" s="57" t="s">
        <v>21</v>
      </c>
      <c r="C706" s="57" t="s">
        <v>1881</v>
      </c>
      <c r="D706" s="57" t="s">
        <v>1882</v>
      </c>
      <c r="F706" s="57" t="s">
        <v>24</v>
      </c>
      <c r="G706" s="57" t="s">
        <v>25</v>
      </c>
      <c r="H706" s="57" t="s">
        <v>26</v>
      </c>
      <c r="N706" s="57">
        <v>10.5</v>
      </c>
    </row>
    <row r="707" hidden="1">
      <c r="A707" s="57" t="s">
        <v>27</v>
      </c>
      <c r="B707" s="57" t="s">
        <v>21</v>
      </c>
      <c r="C707" s="57" t="s">
        <v>1883</v>
      </c>
      <c r="D707" s="57" t="s">
        <v>1884</v>
      </c>
      <c r="F707" s="57" t="s">
        <v>24</v>
      </c>
      <c r="G707" s="57" t="s">
        <v>25</v>
      </c>
      <c r="H707" s="57" t="s">
        <v>26</v>
      </c>
      <c r="K707" s="57">
        <v>0.25</v>
      </c>
      <c r="N707" s="57">
        <v>0.5</v>
      </c>
      <c r="P707" s="57" t="s">
        <v>1885</v>
      </c>
    </row>
    <row r="708" hidden="1">
      <c r="A708" s="57" t="s">
        <v>27</v>
      </c>
      <c r="B708" s="57" t="s">
        <v>21</v>
      </c>
      <c r="C708" s="57" t="s">
        <v>1886</v>
      </c>
      <c r="D708" s="57" t="s">
        <v>1887</v>
      </c>
      <c r="F708" s="57" t="s">
        <v>24</v>
      </c>
      <c r="G708" s="57" t="s">
        <v>25</v>
      </c>
      <c r="H708" s="57" t="s">
        <v>26</v>
      </c>
      <c r="K708" s="57">
        <v>0.25</v>
      </c>
      <c r="N708" s="57">
        <v>0.5</v>
      </c>
      <c r="P708" s="57" t="s">
        <v>1888</v>
      </c>
    </row>
    <row r="709">
      <c r="A709" s="57" t="s">
        <v>20</v>
      </c>
      <c r="B709" s="57" t="s">
        <v>21</v>
      </c>
      <c r="C709" s="57" t="s">
        <v>1889</v>
      </c>
      <c r="D709" s="57" t="s">
        <v>1890</v>
      </c>
      <c r="F709" s="57" t="s">
        <v>24</v>
      </c>
      <c r="G709" s="57" t="s">
        <v>25</v>
      </c>
      <c r="H709" s="57" t="s">
        <v>26</v>
      </c>
      <c r="K709" s="57">
        <v>4.25</v>
      </c>
      <c r="N709" s="57">
        <v>10.5</v>
      </c>
      <c r="P709" s="58">
        <v>1.818E46</v>
      </c>
    </row>
    <row r="710" hidden="1">
      <c r="A710" s="57" t="s">
        <v>27</v>
      </c>
      <c r="B710" s="57" t="s">
        <v>21</v>
      </c>
      <c r="C710" s="57" t="s">
        <v>1891</v>
      </c>
      <c r="D710" s="57" t="s">
        <v>1892</v>
      </c>
      <c r="F710" s="57" t="s">
        <v>24</v>
      </c>
      <c r="G710" s="57" t="s">
        <v>25</v>
      </c>
      <c r="H710" s="57" t="s">
        <v>26</v>
      </c>
      <c r="K710" s="57">
        <v>0.25</v>
      </c>
      <c r="N710" s="57">
        <v>0.5</v>
      </c>
      <c r="P710" s="57" t="s">
        <v>1893</v>
      </c>
    </row>
    <row r="711" hidden="1">
      <c r="A711" s="57" t="s">
        <v>27</v>
      </c>
      <c r="B711" s="57" t="s">
        <v>21</v>
      </c>
      <c r="C711" s="57" t="s">
        <v>1894</v>
      </c>
      <c r="D711" s="57" t="s">
        <v>1895</v>
      </c>
      <c r="F711" s="57" t="s">
        <v>24</v>
      </c>
      <c r="G711" s="57" t="s">
        <v>25</v>
      </c>
      <c r="H711" s="57" t="s">
        <v>26</v>
      </c>
      <c r="K711" s="57">
        <v>0.25</v>
      </c>
      <c r="N711" s="57">
        <v>0.5</v>
      </c>
      <c r="P711" s="57" t="s">
        <v>1896</v>
      </c>
    </row>
    <row r="712">
      <c r="A712" s="57" t="s">
        <v>20</v>
      </c>
      <c r="B712" s="57" t="s">
        <v>21</v>
      </c>
      <c r="C712" s="57" t="s">
        <v>1897</v>
      </c>
      <c r="D712" s="57" t="s">
        <v>1898</v>
      </c>
      <c r="F712" s="57" t="s">
        <v>24</v>
      </c>
      <c r="G712" s="57" t="s">
        <v>25</v>
      </c>
      <c r="H712" s="57" t="s">
        <v>26</v>
      </c>
      <c r="K712" s="57">
        <v>1.75</v>
      </c>
      <c r="N712" s="57">
        <v>3.5</v>
      </c>
      <c r="P712" s="57" t="s">
        <v>1899</v>
      </c>
    </row>
    <row r="713" hidden="1">
      <c r="A713" s="57" t="s">
        <v>27</v>
      </c>
      <c r="B713" s="57" t="s">
        <v>21</v>
      </c>
      <c r="C713" s="57" t="s">
        <v>1900</v>
      </c>
      <c r="D713" s="57" t="s">
        <v>1901</v>
      </c>
      <c r="F713" s="57" t="s">
        <v>24</v>
      </c>
      <c r="G713" s="57" t="s">
        <v>25</v>
      </c>
      <c r="H713" s="57" t="s">
        <v>26</v>
      </c>
      <c r="K713" s="57">
        <v>0.25</v>
      </c>
      <c r="N713" s="57">
        <v>0.5</v>
      </c>
      <c r="P713" s="57" t="s">
        <v>1902</v>
      </c>
    </row>
    <row r="714">
      <c r="A714" s="57" t="s">
        <v>20</v>
      </c>
      <c r="B714" s="57" t="s">
        <v>21</v>
      </c>
      <c r="C714" s="57" t="s">
        <v>1903</v>
      </c>
      <c r="D714" s="57" t="s">
        <v>1904</v>
      </c>
      <c r="F714" s="57" t="s">
        <v>24</v>
      </c>
      <c r="G714" s="57" t="s">
        <v>25</v>
      </c>
      <c r="H714" s="57" t="s">
        <v>26</v>
      </c>
      <c r="N714" s="57">
        <v>0.0</v>
      </c>
      <c r="P714" s="57" t="s">
        <v>1905</v>
      </c>
    </row>
    <row r="715" hidden="1">
      <c r="A715" s="57" t="s">
        <v>27</v>
      </c>
      <c r="B715" s="57" t="s">
        <v>21</v>
      </c>
      <c r="C715" s="57" t="s">
        <v>1906</v>
      </c>
      <c r="D715" s="57" t="s">
        <v>1907</v>
      </c>
      <c r="F715" s="57" t="s">
        <v>24</v>
      </c>
      <c r="G715" s="57" t="s">
        <v>25</v>
      </c>
      <c r="H715" s="57" t="s">
        <v>26</v>
      </c>
      <c r="K715" s="57">
        <v>0.25</v>
      </c>
      <c r="N715" s="57">
        <v>0.5</v>
      </c>
      <c r="P715" s="57" t="s">
        <v>1908</v>
      </c>
    </row>
    <row r="716">
      <c r="A716" s="57" t="s">
        <v>20</v>
      </c>
      <c r="B716" s="57" t="s">
        <v>21</v>
      </c>
      <c r="C716" s="57" t="s">
        <v>1909</v>
      </c>
      <c r="D716" s="57" t="s">
        <v>1910</v>
      </c>
      <c r="F716" s="57" t="s">
        <v>24</v>
      </c>
      <c r="G716" s="57" t="s">
        <v>25</v>
      </c>
      <c r="H716" s="57" t="s">
        <v>26</v>
      </c>
      <c r="K716" s="57">
        <v>1.25</v>
      </c>
      <c r="N716" s="57">
        <v>2.5</v>
      </c>
      <c r="P716" s="57" t="s">
        <v>1911</v>
      </c>
    </row>
    <row r="717" hidden="1">
      <c r="A717" s="57" t="s">
        <v>27</v>
      </c>
      <c r="B717" s="57" t="s">
        <v>21</v>
      </c>
      <c r="C717" s="57" t="s">
        <v>1912</v>
      </c>
      <c r="D717" s="57" t="s">
        <v>1913</v>
      </c>
      <c r="F717" s="57" t="s">
        <v>24</v>
      </c>
      <c r="G717" s="57" t="s">
        <v>25</v>
      </c>
      <c r="H717" s="57" t="s">
        <v>26</v>
      </c>
      <c r="K717" s="57">
        <v>4.5</v>
      </c>
      <c r="N717" s="57">
        <v>8.99</v>
      </c>
      <c r="P717" s="57" t="s">
        <v>1914</v>
      </c>
    </row>
    <row r="718">
      <c r="A718" s="57" t="s">
        <v>20</v>
      </c>
      <c r="B718" s="57" t="s">
        <v>21</v>
      </c>
      <c r="C718" s="57" t="s">
        <v>1915</v>
      </c>
      <c r="D718" s="57" t="s">
        <v>1916</v>
      </c>
      <c r="F718" s="57" t="s">
        <v>24</v>
      </c>
      <c r="G718" s="57" t="s">
        <v>25</v>
      </c>
      <c r="H718" s="57" t="s">
        <v>26</v>
      </c>
      <c r="K718" s="57">
        <v>4.5</v>
      </c>
      <c r="N718" s="57">
        <v>8.99</v>
      </c>
      <c r="P718" s="57" t="s">
        <v>1917</v>
      </c>
    </row>
    <row r="719" hidden="1">
      <c r="A719" s="57" t="s">
        <v>27</v>
      </c>
      <c r="B719" s="57" t="s">
        <v>21</v>
      </c>
      <c r="C719" s="57" t="s">
        <v>1918</v>
      </c>
      <c r="D719" s="57" t="s">
        <v>1919</v>
      </c>
      <c r="F719" s="57" t="s">
        <v>24</v>
      </c>
      <c r="G719" s="57" t="s">
        <v>25</v>
      </c>
      <c r="H719" s="57" t="s">
        <v>26</v>
      </c>
      <c r="K719" s="57">
        <v>0.25</v>
      </c>
      <c r="N719" s="57">
        <v>0.5</v>
      </c>
      <c r="P719" s="57" t="s">
        <v>1920</v>
      </c>
    </row>
    <row r="720">
      <c r="A720" s="57" t="s">
        <v>20</v>
      </c>
      <c r="B720" s="57" t="s">
        <v>21</v>
      </c>
      <c r="C720" s="57" t="s">
        <v>1921</v>
      </c>
      <c r="D720" s="57" t="s">
        <v>1922</v>
      </c>
      <c r="F720" s="57" t="s">
        <v>24</v>
      </c>
      <c r="G720" s="57" t="s">
        <v>25</v>
      </c>
      <c r="H720" s="57" t="s">
        <v>26</v>
      </c>
      <c r="K720" s="57">
        <v>3.75</v>
      </c>
      <c r="N720" s="57">
        <v>7.5</v>
      </c>
      <c r="P720" s="57" t="s">
        <v>1923</v>
      </c>
    </row>
    <row r="721">
      <c r="A721" s="57" t="s">
        <v>20</v>
      </c>
      <c r="B721" s="57" t="s">
        <v>21</v>
      </c>
      <c r="C721" s="57" t="s">
        <v>1924</v>
      </c>
      <c r="D721" s="57" t="s">
        <v>1925</v>
      </c>
      <c r="F721" s="57" t="s">
        <v>24</v>
      </c>
      <c r="G721" s="57" t="s">
        <v>25</v>
      </c>
      <c r="H721" s="57" t="s">
        <v>26</v>
      </c>
      <c r="K721" s="57">
        <v>2.25</v>
      </c>
      <c r="N721" s="57">
        <v>4.5</v>
      </c>
      <c r="P721" s="57" t="s">
        <v>1926</v>
      </c>
    </row>
    <row r="722">
      <c r="A722" s="57" t="s">
        <v>20</v>
      </c>
      <c r="B722" s="57" t="s">
        <v>21</v>
      </c>
      <c r="C722" s="57" t="s">
        <v>1927</v>
      </c>
      <c r="D722" s="57" t="s">
        <v>1928</v>
      </c>
      <c r="F722" s="57" t="s">
        <v>24</v>
      </c>
      <c r="G722" s="57" t="s">
        <v>25</v>
      </c>
      <c r="H722" s="57" t="s">
        <v>26</v>
      </c>
      <c r="K722" s="57">
        <v>312.75</v>
      </c>
      <c r="N722" s="57">
        <v>625.5</v>
      </c>
      <c r="P722" s="57" t="s">
        <v>1929</v>
      </c>
    </row>
    <row r="723">
      <c r="A723" s="57" t="s">
        <v>20</v>
      </c>
      <c r="B723" s="57" t="s">
        <v>21</v>
      </c>
      <c r="C723" s="57" t="s">
        <v>1930</v>
      </c>
      <c r="D723" s="57" t="s">
        <v>1931</v>
      </c>
      <c r="F723" s="57" t="s">
        <v>24</v>
      </c>
      <c r="G723" s="57" t="s">
        <v>25</v>
      </c>
      <c r="H723" s="57" t="s">
        <v>26</v>
      </c>
      <c r="K723" s="57">
        <v>156.5</v>
      </c>
      <c r="N723" s="57">
        <v>313.0</v>
      </c>
      <c r="P723" s="57" t="s">
        <v>1932</v>
      </c>
    </row>
    <row r="724" hidden="1">
      <c r="A724" s="57" t="s">
        <v>27</v>
      </c>
      <c r="B724" s="57" t="s">
        <v>21</v>
      </c>
      <c r="C724" s="57" t="s">
        <v>1933</v>
      </c>
      <c r="D724" s="57" t="s">
        <v>1934</v>
      </c>
      <c r="F724" s="57" t="s">
        <v>24</v>
      </c>
      <c r="G724" s="57" t="s">
        <v>25</v>
      </c>
      <c r="H724" s="57" t="s">
        <v>26</v>
      </c>
      <c r="K724" s="57">
        <v>3.38</v>
      </c>
      <c r="N724" s="57">
        <v>6.75</v>
      </c>
      <c r="P724" s="57" t="s">
        <v>1935</v>
      </c>
    </row>
    <row r="725">
      <c r="A725" s="57" t="s">
        <v>20</v>
      </c>
      <c r="B725" s="57" t="s">
        <v>21</v>
      </c>
      <c r="C725" s="57" t="s">
        <v>1936</v>
      </c>
      <c r="D725" s="57" t="s">
        <v>1937</v>
      </c>
      <c r="F725" s="57" t="s">
        <v>24</v>
      </c>
      <c r="G725" s="57" t="s">
        <v>25</v>
      </c>
      <c r="H725" s="57" t="s">
        <v>26</v>
      </c>
      <c r="K725" s="57">
        <v>4.75</v>
      </c>
      <c r="N725" s="57">
        <v>9.5</v>
      </c>
      <c r="P725" s="57" t="s">
        <v>1938</v>
      </c>
    </row>
    <row r="726">
      <c r="A726" s="57" t="s">
        <v>20</v>
      </c>
      <c r="B726" s="57" t="s">
        <v>21</v>
      </c>
      <c r="C726" s="57" t="s">
        <v>1939</v>
      </c>
      <c r="D726" s="57" t="s">
        <v>1937</v>
      </c>
      <c r="F726" s="57" t="s">
        <v>24</v>
      </c>
      <c r="G726" s="57" t="s">
        <v>25</v>
      </c>
      <c r="H726" s="57" t="s">
        <v>26</v>
      </c>
      <c r="K726" s="57">
        <v>3.25</v>
      </c>
      <c r="N726" s="57">
        <v>6.5</v>
      </c>
      <c r="P726" s="57" t="s">
        <v>1940</v>
      </c>
    </row>
    <row r="727">
      <c r="A727" s="57" t="s">
        <v>20</v>
      </c>
      <c r="B727" s="57" t="s">
        <v>21</v>
      </c>
      <c r="C727" s="57" t="s">
        <v>1941</v>
      </c>
      <c r="D727" s="57" t="s">
        <v>1942</v>
      </c>
      <c r="F727" s="57" t="s">
        <v>24</v>
      </c>
      <c r="G727" s="57" t="s">
        <v>25</v>
      </c>
      <c r="H727" s="57" t="s">
        <v>26</v>
      </c>
      <c r="K727" s="57">
        <v>3.5</v>
      </c>
      <c r="N727" s="57">
        <v>7.0</v>
      </c>
      <c r="P727" s="57" t="s">
        <v>1943</v>
      </c>
    </row>
    <row r="728" hidden="1">
      <c r="A728" s="57" t="s">
        <v>27</v>
      </c>
      <c r="B728" s="57" t="s">
        <v>21</v>
      </c>
      <c r="C728" s="57" t="s">
        <v>1944</v>
      </c>
      <c r="D728" s="57" t="s">
        <v>1945</v>
      </c>
      <c r="F728" s="57" t="s">
        <v>24</v>
      </c>
      <c r="G728" s="57" t="s">
        <v>25</v>
      </c>
      <c r="H728" s="57" t="s">
        <v>26</v>
      </c>
      <c r="K728" s="57">
        <v>0.25</v>
      </c>
      <c r="N728" s="57">
        <v>0.5</v>
      </c>
      <c r="P728" s="57" t="s">
        <v>1946</v>
      </c>
    </row>
    <row r="729" hidden="1">
      <c r="A729" s="57" t="s">
        <v>27</v>
      </c>
      <c r="B729" s="57" t="s">
        <v>21</v>
      </c>
      <c r="C729" s="57" t="s">
        <v>1947</v>
      </c>
      <c r="D729" s="57" t="s">
        <v>1948</v>
      </c>
      <c r="F729" s="57" t="s">
        <v>24</v>
      </c>
      <c r="G729" s="57" t="s">
        <v>25</v>
      </c>
      <c r="H729" s="57" t="s">
        <v>26</v>
      </c>
      <c r="K729" s="57">
        <v>0.25</v>
      </c>
      <c r="N729" s="57">
        <v>0.5</v>
      </c>
      <c r="P729" s="57" t="s">
        <v>1949</v>
      </c>
    </row>
    <row r="730">
      <c r="A730" s="57" t="s">
        <v>20</v>
      </c>
      <c r="B730" s="57" t="s">
        <v>21</v>
      </c>
      <c r="C730" s="57" t="s">
        <v>1950</v>
      </c>
      <c r="D730" s="57" t="s">
        <v>1951</v>
      </c>
      <c r="F730" s="57" t="s">
        <v>24</v>
      </c>
      <c r="G730" s="57" t="s">
        <v>25</v>
      </c>
      <c r="H730" s="57" t="s">
        <v>26</v>
      </c>
      <c r="K730" s="57">
        <v>4.25</v>
      </c>
      <c r="N730" s="57">
        <v>8.49</v>
      </c>
      <c r="P730" s="57" t="s">
        <v>1952</v>
      </c>
    </row>
    <row r="731">
      <c r="A731" s="57" t="s">
        <v>20</v>
      </c>
      <c r="B731" s="57" t="s">
        <v>21</v>
      </c>
      <c r="C731" s="57" t="s">
        <v>1953</v>
      </c>
      <c r="D731" s="57" t="s">
        <v>1954</v>
      </c>
      <c r="F731" s="57" t="s">
        <v>24</v>
      </c>
      <c r="G731" s="57" t="s">
        <v>25</v>
      </c>
      <c r="H731" s="57" t="s">
        <v>26</v>
      </c>
      <c r="K731" s="57">
        <v>5.25</v>
      </c>
      <c r="N731" s="57">
        <v>10.5</v>
      </c>
      <c r="P731" s="57" t="s">
        <v>1955</v>
      </c>
    </row>
    <row r="732" hidden="1">
      <c r="A732" s="57" t="s">
        <v>27</v>
      </c>
      <c r="B732" s="57" t="s">
        <v>21</v>
      </c>
      <c r="C732" s="57" t="s">
        <v>1956</v>
      </c>
      <c r="D732" s="57" t="s">
        <v>1957</v>
      </c>
      <c r="F732" s="57" t="s">
        <v>24</v>
      </c>
      <c r="G732" s="57" t="s">
        <v>25</v>
      </c>
      <c r="H732" s="57" t="s">
        <v>26</v>
      </c>
      <c r="K732" s="57">
        <v>6.25</v>
      </c>
      <c r="N732" s="57">
        <v>12.5</v>
      </c>
      <c r="P732" s="57" t="s">
        <v>1958</v>
      </c>
    </row>
    <row r="733">
      <c r="A733" s="57" t="s">
        <v>20</v>
      </c>
      <c r="B733" s="57" t="s">
        <v>21</v>
      </c>
      <c r="C733" s="57" t="s">
        <v>1959</v>
      </c>
      <c r="D733" s="57" t="s">
        <v>1960</v>
      </c>
      <c r="F733" s="57" t="s">
        <v>24</v>
      </c>
      <c r="G733" s="57" t="s">
        <v>25</v>
      </c>
      <c r="H733" s="57" t="s">
        <v>26</v>
      </c>
      <c r="K733" s="57">
        <v>2.75</v>
      </c>
      <c r="N733" s="57">
        <v>5.5</v>
      </c>
      <c r="P733" s="57" t="s">
        <v>1961</v>
      </c>
    </row>
    <row r="734" hidden="1">
      <c r="A734" s="57" t="s">
        <v>27</v>
      </c>
      <c r="B734" s="57" t="s">
        <v>21</v>
      </c>
      <c r="C734" s="57" t="s">
        <v>1962</v>
      </c>
      <c r="D734" s="57" t="s">
        <v>1963</v>
      </c>
      <c r="F734" s="57" t="s">
        <v>24</v>
      </c>
      <c r="G734" s="57" t="s">
        <v>25</v>
      </c>
      <c r="H734" s="57" t="s">
        <v>26</v>
      </c>
      <c r="K734" s="57">
        <v>0.25</v>
      </c>
      <c r="N734" s="57">
        <v>0.5</v>
      </c>
      <c r="P734" s="57" t="s">
        <v>1964</v>
      </c>
    </row>
    <row r="735">
      <c r="A735" s="57" t="s">
        <v>20</v>
      </c>
      <c r="B735" s="57" t="s">
        <v>21</v>
      </c>
      <c r="C735" s="57" t="s">
        <v>1965</v>
      </c>
      <c r="D735" s="57" t="s">
        <v>1966</v>
      </c>
      <c r="F735" s="57" t="s">
        <v>24</v>
      </c>
      <c r="G735" s="57" t="s">
        <v>25</v>
      </c>
      <c r="H735" s="57" t="s">
        <v>26</v>
      </c>
      <c r="K735" s="57">
        <v>170.25</v>
      </c>
      <c r="N735" s="57">
        <v>340.5</v>
      </c>
      <c r="P735" s="57" t="s">
        <v>1967</v>
      </c>
    </row>
    <row r="736">
      <c r="A736" s="57" t="s">
        <v>20</v>
      </c>
      <c r="B736" s="57" t="s">
        <v>21</v>
      </c>
      <c r="C736" s="57" t="s">
        <v>1968</v>
      </c>
      <c r="D736" s="57" t="s">
        <v>1969</v>
      </c>
      <c r="F736" s="57" t="s">
        <v>24</v>
      </c>
      <c r="G736" s="57" t="s">
        <v>25</v>
      </c>
      <c r="H736" s="57" t="s">
        <v>26</v>
      </c>
      <c r="K736" s="57">
        <v>300.25</v>
      </c>
      <c r="N736" s="57">
        <v>600.5</v>
      </c>
      <c r="P736" s="57" t="s">
        <v>1970</v>
      </c>
    </row>
    <row r="737" hidden="1">
      <c r="A737" s="57" t="s">
        <v>27</v>
      </c>
      <c r="B737" s="57" t="s">
        <v>21</v>
      </c>
      <c r="C737" s="57" t="s">
        <v>1971</v>
      </c>
      <c r="D737" s="57" t="s">
        <v>1972</v>
      </c>
      <c r="F737" s="57" t="s">
        <v>24</v>
      </c>
      <c r="G737" s="57" t="s">
        <v>25</v>
      </c>
      <c r="H737" s="57" t="s">
        <v>26</v>
      </c>
      <c r="K737" s="57">
        <v>2.75</v>
      </c>
      <c r="N737" s="57">
        <v>5.5</v>
      </c>
      <c r="P737" s="57" t="s">
        <v>1973</v>
      </c>
    </row>
    <row r="738" hidden="1">
      <c r="A738" s="57" t="s">
        <v>27</v>
      </c>
      <c r="B738" s="57" t="s">
        <v>21</v>
      </c>
      <c r="C738" s="57" t="s">
        <v>1974</v>
      </c>
      <c r="D738" s="57" t="s">
        <v>1975</v>
      </c>
      <c r="F738" s="57" t="s">
        <v>24</v>
      </c>
      <c r="G738" s="57" t="s">
        <v>25</v>
      </c>
      <c r="H738" s="57" t="s">
        <v>26</v>
      </c>
      <c r="K738" s="57">
        <v>0.25</v>
      </c>
      <c r="N738" s="57">
        <v>0.5</v>
      </c>
      <c r="P738" s="57" t="s">
        <v>1976</v>
      </c>
    </row>
    <row r="739" hidden="1">
      <c r="A739" s="57" t="s">
        <v>27</v>
      </c>
      <c r="B739" s="57" t="s">
        <v>21</v>
      </c>
      <c r="C739" s="57" t="s">
        <v>1977</v>
      </c>
      <c r="D739" s="57" t="s">
        <v>1978</v>
      </c>
      <c r="F739" s="57" t="s">
        <v>24</v>
      </c>
      <c r="G739" s="57" t="s">
        <v>25</v>
      </c>
      <c r="H739" s="57" t="s">
        <v>26</v>
      </c>
      <c r="K739" s="57">
        <v>0.25</v>
      </c>
      <c r="N739" s="57">
        <v>0.5</v>
      </c>
      <c r="P739" s="57" t="s">
        <v>1979</v>
      </c>
    </row>
    <row r="740">
      <c r="A740" s="57" t="s">
        <v>20</v>
      </c>
      <c r="B740" s="57" t="s">
        <v>21</v>
      </c>
      <c r="C740" s="57" t="s">
        <v>1980</v>
      </c>
      <c r="D740" s="57" t="s">
        <v>1981</v>
      </c>
      <c r="F740" s="57" t="s">
        <v>24</v>
      </c>
      <c r="G740" s="57" t="s">
        <v>25</v>
      </c>
      <c r="H740" s="57" t="s">
        <v>26</v>
      </c>
      <c r="K740" s="57">
        <v>5.25</v>
      </c>
      <c r="N740" s="57">
        <v>10.5</v>
      </c>
      <c r="P740" s="57" t="s">
        <v>1982</v>
      </c>
    </row>
    <row r="741">
      <c r="A741" s="57" t="s">
        <v>20</v>
      </c>
      <c r="B741" s="57" t="s">
        <v>21</v>
      </c>
      <c r="C741" s="57" t="s">
        <v>1983</v>
      </c>
      <c r="D741" s="57" t="s">
        <v>1984</v>
      </c>
      <c r="F741" s="57" t="s">
        <v>24</v>
      </c>
      <c r="G741" s="57" t="s">
        <v>25</v>
      </c>
      <c r="H741" s="57" t="s">
        <v>26</v>
      </c>
      <c r="K741" s="57">
        <v>1.0</v>
      </c>
      <c r="N741" s="57">
        <v>2.0</v>
      </c>
      <c r="P741" s="57" t="s">
        <v>1985</v>
      </c>
    </row>
    <row r="742" hidden="1">
      <c r="A742" s="57" t="s">
        <v>27</v>
      </c>
      <c r="B742" s="57" t="s">
        <v>21</v>
      </c>
      <c r="C742" s="57" t="s">
        <v>1986</v>
      </c>
      <c r="D742" s="57" t="s">
        <v>1987</v>
      </c>
      <c r="F742" s="57" t="s">
        <v>24</v>
      </c>
      <c r="G742" s="57" t="s">
        <v>25</v>
      </c>
      <c r="H742" s="57" t="s">
        <v>26</v>
      </c>
      <c r="K742" s="57">
        <v>0.25</v>
      </c>
      <c r="N742" s="57">
        <v>0.5</v>
      </c>
      <c r="P742" s="57" t="s">
        <v>1988</v>
      </c>
    </row>
    <row r="743">
      <c r="A743" s="57" t="s">
        <v>20</v>
      </c>
      <c r="B743" s="57" t="s">
        <v>21</v>
      </c>
      <c r="C743" s="57" t="s">
        <v>1989</v>
      </c>
      <c r="D743" s="57" t="s">
        <v>1990</v>
      </c>
      <c r="F743" s="57" t="s">
        <v>24</v>
      </c>
      <c r="G743" s="57" t="s">
        <v>25</v>
      </c>
      <c r="H743" s="57" t="s">
        <v>26</v>
      </c>
      <c r="K743" s="57">
        <v>4.75</v>
      </c>
      <c r="N743" s="57">
        <v>9.5</v>
      </c>
      <c r="P743" s="57" t="s">
        <v>1991</v>
      </c>
    </row>
    <row r="744">
      <c r="A744" s="57" t="s">
        <v>20</v>
      </c>
      <c r="B744" s="57" t="s">
        <v>21</v>
      </c>
      <c r="C744" s="57" t="s">
        <v>1992</v>
      </c>
      <c r="D744" s="57" t="s">
        <v>1993</v>
      </c>
      <c r="F744" s="57" t="s">
        <v>24</v>
      </c>
      <c r="G744" s="57" t="s">
        <v>25</v>
      </c>
      <c r="H744" s="57" t="s">
        <v>26</v>
      </c>
      <c r="K744" s="57">
        <v>5.25</v>
      </c>
      <c r="N744" s="57">
        <v>10.5</v>
      </c>
      <c r="P744" s="57" t="s">
        <v>1994</v>
      </c>
    </row>
    <row r="745">
      <c r="A745" s="57" t="s">
        <v>20</v>
      </c>
      <c r="B745" s="57" t="s">
        <v>21</v>
      </c>
      <c r="C745" s="57" t="s">
        <v>1995</v>
      </c>
      <c r="D745" s="57" t="s">
        <v>1996</v>
      </c>
      <c r="F745" s="57" t="s">
        <v>24</v>
      </c>
      <c r="G745" s="57" t="s">
        <v>25</v>
      </c>
      <c r="H745" s="57" t="s">
        <v>26</v>
      </c>
      <c r="K745" s="57">
        <v>4.75</v>
      </c>
      <c r="N745" s="57">
        <v>9.49</v>
      </c>
      <c r="P745" s="57" t="s">
        <v>1997</v>
      </c>
    </row>
    <row r="746">
      <c r="A746" s="57" t="s">
        <v>20</v>
      </c>
      <c r="B746" s="57" t="s">
        <v>21</v>
      </c>
      <c r="C746" s="57" t="s">
        <v>1998</v>
      </c>
      <c r="D746" s="57" t="s">
        <v>1999</v>
      </c>
      <c r="F746" s="57" t="s">
        <v>24</v>
      </c>
      <c r="G746" s="57" t="s">
        <v>25</v>
      </c>
      <c r="H746" s="57" t="s">
        <v>26</v>
      </c>
      <c r="K746" s="57">
        <v>6.75</v>
      </c>
      <c r="N746" s="57">
        <v>13.5</v>
      </c>
      <c r="P746" s="57" t="s">
        <v>2000</v>
      </c>
    </row>
    <row r="747">
      <c r="A747" s="57" t="s">
        <v>20</v>
      </c>
      <c r="B747" s="57" t="s">
        <v>21</v>
      </c>
      <c r="C747" s="57" t="s">
        <v>2001</v>
      </c>
      <c r="D747" s="57" t="s">
        <v>2002</v>
      </c>
      <c r="F747" s="57" t="s">
        <v>24</v>
      </c>
      <c r="G747" s="57" t="s">
        <v>25</v>
      </c>
      <c r="H747" s="57" t="s">
        <v>26</v>
      </c>
      <c r="K747" s="57">
        <v>4.0</v>
      </c>
      <c r="N747" s="57">
        <v>8.0</v>
      </c>
      <c r="P747" s="57" t="s">
        <v>2003</v>
      </c>
    </row>
    <row r="748" hidden="1">
      <c r="A748" s="57" t="s">
        <v>27</v>
      </c>
      <c r="B748" s="57" t="s">
        <v>21</v>
      </c>
      <c r="C748" s="57" t="s">
        <v>2004</v>
      </c>
      <c r="D748" s="57" t="s">
        <v>2005</v>
      </c>
      <c r="F748" s="57" t="s">
        <v>24</v>
      </c>
      <c r="G748" s="57" t="s">
        <v>25</v>
      </c>
      <c r="H748" s="57" t="s">
        <v>26</v>
      </c>
      <c r="K748" s="57">
        <v>1.75</v>
      </c>
      <c r="N748" s="57">
        <v>3.5</v>
      </c>
      <c r="P748" s="57" t="s">
        <v>2006</v>
      </c>
    </row>
    <row r="749" hidden="1">
      <c r="A749" s="57" t="s">
        <v>27</v>
      </c>
      <c r="B749" s="57" t="s">
        <v>21</v>
      </c>
      <c r="C749" s="57" t="s">
        <v>2007</v>
      </c>
      <c r="D749" s="57" t="s">
        <v>2008</v>
      </c>
      <c r="F749" s="57" t="s">
        <v>24</v>
      </c>
      <c r="G749" s="57" t="s">
        <v>25</v>
      </c>
      <c r="H749" s="57" t="s">
        <v>26</v>
      </c>
      <c r="K749" s="57">
        <v>1.75</v>
      </c>
      <c r="N749" s="57">
        <v>3.5</v>
      </c>
      <c r="P749" s="57" t="s">
        <v>2009</v>
      </c>
    </row>
    <row r="750">
      <c r="A750" s="57" t="s">
        <v>20</v>
      </c>
      <c r="B750" s="57" t="s">
        <v>21</v>
      </c>
      <c r="C750" s="57" t="s">
        <v>2010</v>
      </c>
      <c r="D750" s="57" t="s">
        <v>2011</v>
      </c>
      <c r="F750" s="57" t="s">
        <v>24</v>
      </c>
      <c r="G750" s="57" t="s">
        <v>25</v>
      </c>
      <c r="H750" s="57" t="s">
        <v>26</v>
      </c>
      <c r="K750" s="57">
        <v>4.75</v>
      </c>
      <c r="N750" s="57">
        <v>9.5</v>
      </c>
      <c r="P750" s="57" t="s">
        <v>2012</v>
      </c>
    </row>
    <row r="751" hidden="1">
      <c r="A751" s="57" t="s">
        <v>27</v>
      </c>
      <c r="B751" s="57" t="s">
        <v>21</v>
      </c>
      <c r="C751" s="57" t="s">
        <v>2013</v>
      </c>
      <c r="D751" s="57" t="s">
        <v>2014</v>
      </c>
      <c r="F751" s="57" t="s">
        <v>24</v>
      </c>
      <c r="G751" s="57" t="s">
        <v>25</v>
      </c>
      <c r="H751" s="57" t="s">
        <v>26</v>
      </c>
      <c r="K751" s="57">
        <v>0.25</v>
      </c>
      <c r="N751" s="57">
        <v>0.5</v>
      </c>
      <c r="P751" s="57" t="s">
        <v>2015</v>
      </c>
    </row>
    <row r="752" hidden="1">
      <c r="A752" s="57" t="s">
        <v>27</v>
      </c>
      <c r="B752" s="57" t="s">
        <v>21</v>
      </c>
      <c r="C752" s="57" t="s">
        <v>2016</v>
      </c>
      <c r="D752" s="57" t="s">
        <v>2017</v>
      </c>
      <c r="F752" s="57" t="s">
        <v>24</v>
      </c>
      <c r="G752" s="57" t="s">
        <v>25</v>
      </c>
      <c r="H752" s="57" t="s">
        <v>26</v>
      </c>
      <c r="K752" s="57">
        <v>3.25</v>
      </c>
      <c r="N752" s="57">
        <v>6.5</v>
      </c>
    </row>
    <row r="753">
      <c r="A753" s="57" t="s">
        <v>20</v>
      </c>
      <c r="B753" s="57" t="s">
        <v>21</v>
      </c>
      <c r="C753" s="57" t="s">
        <v>2018</v>
      </c>
      <c r="D753" s="57" t="s">
        <v>2019</v>
      </c>
      <c r="F753" s="57" t="s">
        <v>24</v>
      </c>
      <c r="G753" s="57" t="s">
        <v>25</v>
      </c>
      <c r="H753" s="57" t="s">
        <v>26</v>
      </c>
      <c r="K753" s="57">
        <v>6.75</v>
      </c>
      <c r="N753" s="57">
        <v>13.49</v>
      </c>
      <c r="P753" s="57" t="s">
        <v>2020</v>
      </c>
    </row>
    <row r="754" hidden="1">
      <c r="A754" s="57" t="s">
        <v>27</v>
      </c>
      <c r="B754" s="57" t="s">
        <v>21</v>
      </c>
      <c r="C754" s="57" t="s">
        <v>2021</v>
      </c>
      <c r="D754" s="57" t="s">
        <v>2022</v>
      </c>
      <c r="F754" s="57" t="s">
        <v>24</v>
      </c>
      <c r="G754" s="57" t="s">
        <v>25</v>
      </c>
      <c r="H754" s="57" t="s">
        <v>26</v>
      </c>
      <c r="K754" s="57">
        <v>0.25</v>
      </c>
      <c r="N754" s="57">
        <v>0.5</v>
      </c>
      <c r="P754" s="57" t="s">
        <v>2023</v>
      </c>
    </row>
    <row r="755">
      <c r="A755" s="57" t="s">
        <v>20</v>
      </c>
      <c r="B755" s="57" t="s">
        <v>21</v>
      </c>
      <c r="C755" s="57" t="s">
        <v>2024</v>
      </c>
      <c r="D755" s="57" t="s">
        <v>2025</v>
      </c>
      <c r="F755" s="57" t="s">
        <v>24</v>
      </c>
      <c r="G755" s="57" t="s">
        <v>25</v>
      </c>
      <c r="H755" s="57" t="s">
        <v>26</v>
      </c>
      <c r="K755" s="57">
        <v>4.25</v>
      </c>
      <c r="N755" s="57">
        <v>8.5</v>
      </c>
      <c r="P755" s="57" t="s">
        <v>2026</v>
      </c>
    </row>
    <row r="756">
      <c r="A756" s="57" t="s">
        <v>20</v>
      </c>
      <c r="B756" s="57" t="s">
        <v>21</v>
      </c>
      <c r="C756" s="57" t="s">
        <v>2027</v>
      </c>
      <c r="D756" s="57" t="s">
        <v>2028</v>
      </c>
      <c r="F756" s="57" t="s">
        <v>24</v>
      </c>
      <c r="G756" s="57" t="s">
        <v>25</v>
      </c>
      <c r="H756" s="57" t="s">
        <v>26</v>
      </c>
      <c r="K756" s="57">
        <v>3.5</v>
      </c>
      <c r="N756" s="57">
        <v>7.0</v>
      </c>
      <c r="P756" s="57" t="s">
        <v>2029</v>
      </c>
    </row>
    <row r="757">
      <c r="A757" s="57" t="s">
        <v>20</v>
      </c>
      <c r="B757" s="57" t="s">
        <v>21</v>
      </c>
      <c r="C757" s="57" t="s">
        <v>2030</v>
      </c>
      <c r="D757" s="57" t="s">
        <v>2031</v>
      </c>
      <c r="F757" s="57" t="s">
        <v>24</v>
      </c>
      <c r="G757" s="57" t="s">
        <v>25</v>
      </c>
      <c r="H757" s="57" t="s">
        <v>26</v>
      </c>
      <c r="K757" s="57">
        <v>4.25</v>
      </c>
      <c r="N757" s="57">
        <v>7.5</v>
      </c>
      <c r="P757" s="57" t="s">
        <v>2032</v>
      </c>
    </row>
    <row r="758">
      <c r="A758" s="57" t="s">
        <v>20</v>
      </c>
      <c r="B758" s="57" t="s">
        <v>21</v>
      </c>
      <c r="C758" s="57" t="s">
        <v>2033</v>
      </c>
      <c r="D758" s="57" t="s">
        <v>2034</v>
      </c>
      <c r="F758" s="57" t="s">
        <v>24</v>
      </c>
      <c r="G758" s="57" t="s">
        <v>25</v>
      </c>
      <c r="H758" s="57" t="s">
        <v>26</v>
      </c>
      <c r="K758" s="57">
        <v>4.25</v>
      </c>
      <c r="N758" s="57">
        <v>8.5</v>
      </c>
      <c r="P758" s="57" t="s">
        <v>2035</v>
      </c>
    </row>
    <row r="759" hidden="1">
      <c r="A759" s="57" t="s">
        <v>27</v>
      </c>
      <c r="B759" s="57" t="s">
        <v>21</v>
      </c>
      <c r="C759" s="57" t="s">
        <v>2036</v>
      </c>
      <c r="D759" s="57" t="s">
        <v>2037</v>
      </c>
      <c r="F759" s="57" t="s">
        <v>24</v>
      </c>
      <c r="G759" s="57" t="s">
        <v>25</v>
      </c>
      <c r="H759" s="57" t="s">
        <v>26</v>
      </c>
      <c r="K759" s="57">
        <v>0.25</v>
      </c>
      <c r="N759" s="57">
        <v>0.5</v>
      </c>
      <c r="P759" s="57" t="s">
        <v>2038</v>
      </c>
    </row>
    <row r="760" hidden="1">
      <c r="A760" s="57" t="s">
        <v>27</v>
      </c>
      <c r="B760" s="57" t="s">
        <v>21</v>
      </c>
      <c r="C760" s="57" t="s">
        <v>2039</v>
      </c>
      <c r="D760" s="57" t="s">
        <v>2040</v>
      </c>
      <c r="F760" s="57" t="s">
        <v>24</v>
      </c>
      <c r="G760" s="57" t="s">
        <v>25</v>
      </c>
      <c r="H760" s="57" t="s">
        <v>26</v>
      </c>
      <c r="K760" s="57">
        <v>0.25</v>
      </c>
      <c r="N760" s="57">
        <v>0.5</v>
      </c>
      <c r="P760" s="57" t="s">
        <v>2041</v>
      </c>
    </row>
    <row r="761" hidden="1">
      <c r="A761" s="57" t="s">
        <v>27</v>
      </c>
      <c r="B761" s="57" t="s">
        <v>21</v>
      </c>
      <c r="C761" s="57" t="s">
        <v>2042</v>
      </c>
      <c r="D761" s="57" t="s">
        <v>2043</v>
      </c>
      <c r="F761" s="57" t="s">
        <v>24</v>
      </c>
      <c r="G761" s="57" t="s">
        <v>25</v>
      </c>
      <c r="H761" s="57" t="s">
        <v>26</v>
      </c>
      <c r="K761" s="57">
        <v>0.25</v>
      </c>
      <c r="N761" s="57">
        <v>0.5</v>
      </c>
      <c r="P761" s="57" t="s">
        <v>2044</v>
      </c>
    </row>
    <row r="762" hidden="1">
      <c r="A762" s="57" t="s">
        <v>27</v>
      </c>
      <c r="B762" s="57" t="s">
        <v>21</v>
      </c>
      <c r="C762" s="57" t="s">
        <v>2045</v>
      </c>
      <c r="D762" s="57" t="s">
        <v>2046</v>
      </c>
      <c r="F762" s="57" t="s">
        <v>24</v>
      </c>
      <c r="G762" s="57" t="s">
        <v>25</v>
      </c>
      <c r="H762" s="57" t="s">
        <v>26</v>
      </c>
      <c r="K762" s="57">
        <v>0.25</v>
      </c>
      <c r="N762" s="57">
        <v>0.5</v>
      </c>
      <c r="P762" s="57" t="s">
        <v>2047</v>
      </c>
    </row>
    <row r="763" hidden="1">
      <c r="A763" s="57" t="s">
        <v>27</v>
      </c>
      <c r="B763" s="57" t="s">
        <v>21</v>
      </c>
      <c r="C763" s="57" t="s">
        <v>2048</v>
      </c>
      <c r="D763" s="57" t="s">
        <v>2049</v>
      </c>
      <c r="F763" s="57" t="s">
        <v>24</v>
      </c>
      <c r="G763" s="57" t="s">
        <v>25</v>
      </c>
      <c r="H763" s="57" t="s">
        <v>26</v>
      </c>
      <c r="K763" s="57">
        <v>0.25</v>
      </c>
      <c r="N763" s="57">
        <v>0.5</v>
      </c>
      <c r="P763" s="57" t="s">
        <v>2050</v>
      </c>
    </row>
    <row r="764" hidden="1">
      <c r="A764" s="57" t="s">
        <v>27</v>
      </c>
      <c r="B764" s="57" t="s">
        <v>21</v>
      </c>
      <c r="C764" s="57" t="s">
        <v>2051</v>
      </c>
      <c r="D764" s="57" t="s">
        <v>2052</v>
      </c>
      <c r="F764" s="57" t="s">
        <v>24</v>
      </c>
      <c r="G764" s="57" t="s">
        <v>25</v>
      </c>
      <c r="H764" s="57" t="s">
        <v>26</v>
      </c>
      <c r="K764" s="57">
        <v>3.63</v>
      </c>
      <c r="N764" s="57">
        <v>7.25</v>
      </c>
      <c r="P764" s="57" t="s">
        <v>2053</v>
      </c>
    </row>
    <row r="765">
      <c r="A765" s="57" t="s">
        <v>20</v>
      </c>
      <c r="B765" s="57" t="s">
        <v>21</v>
      </c>
      <c r="C765" s="57" t="s">
        <v>2054</v>
      </c>
      <c r="D765" s="57" t="s">
        <v>2055</v>
      </c>
      <c r="F765" s="57" t="s">
        <v>24</v>
      </c>
      <c r="G765" s="57" t="s">
        <v>25</v>
      </c>
      <c r="H765" s="57" t="s">
        <v>26</v>
      </c>
      <c r="K765" s="57">
        <v>4.78</v>
      </c>
      <c r="N765" s="57">
        <v>9.56</v>
      </c>
      <c r="P765" s="57" t="s">
        <v>2056</v>
      </c>
    </row>
    <row r="766">
      <c r="A766" s="57" t="s">
        <v>20</v>
      </c>
      <c r="B766" s="57" t="s">
        <v>21</v>
      </c>
      <c r="C766" s="57" t="s">
        <v>2057</v>
      </c>
      <c r="D766" s="57" t="s">
        <v>2058</v>
      </c>
      <c r="F766" s="57" t="s">
        <v>24</v>
      </c>
      <c r="G766" s="57" t="s">
        <v>25</v>
      </c>
      <c r="H766" s="57" t="s">
        <v>26</v>
      </c>
      <c r="K766" s="57">
        <v>3.88</v>
      </c>
      <c r="N766" s="57">
        <v>7.75</v>
      </c>
      <c r="P766" s="57" t="s">
        <v>2059</v>
      </c>
    </row>
    <row r="767" hidden="1">
      <c r="A767" s="57" t="s">
        <v>27</v>
      </c>
      <c r="B767" s="57" t="s">
        <v>21</v>
      </c>
      <c r="C767" s="57" t="s">
        <v>2060</v>
      </c>
      <c r="D767" s="57" t="s">
        <v>2061</v>
      </c>
      <c r="F767" s="57" t="s">
        <v>24</v>
      </c>
      <c r="G767" s="57" t="s">
        <v>25</v>
      </c>
      <c r="H767" s="57" t="s">
        <v>26</v>
      </c>
      <c r="K767" s="57">
        <v>0.25</v>
      </c>
      <c r="N767" s="57">
        <v>0.5</v>
      </c>
      <c r="P767" s="57" t="s">
        <v>2062</v>
      </c>
    </row>
    <row r="768" hidden="1">
      <c r="A768" s="57" t="s">
        <v>27</v>
      </c>
      <c r="B768" s="57" t="s">
        <v>21</v>
      </c>
      <c r="C768" s="57" t="s">
        <v>2063</v>
      </c>
      <c r="D768" s="57" t="s">
        <v>2064</v>
      </c>
      <c r="F768" s="57" t="s">
        <v>24</v>
      </c>
      <c r="G768" s="57" t="s">
        <v>25</v>
      </c>
      <c r="H768" s="57" t="s">
        <v>26</v>
      </c>
      <c r="K768" s="57">
        <v>0.25</v>
      </c>
      <c r="N768" s="57">
        <v>0.5</v>
      </c>
      <c r="P768" s="57" t="s">
        <v>2065</v>
      </c>
    </row>
    <row r="769" hidden="1">
      <c r="A769" s="57" t="s">
        <v>27</v>
      </c>
      <c r="B769" s="57" t="s">
        <v>21</v>
      </c>
      <c r="C769" s="57" t="s">
        <v>2066</v>
      </c>
      <c r="D769" s="57" t="s">
        <v>2067</v>
      </c>
      <c r="F769" s="57" t="s">
        <v>24</v>
      </c>
      <c r="G769" s="57" t="s">
        <v>25</v>
      </c>
      <c r="H769" s="57" t="s">
        <v>26</v>
      </c>
      <c r="K769" s="57">
        <v>0.25</v>
      </c>
      <c r="N769" s="57">
        <v>0.5</v>
      </c>
      <c r="P769" s="57" t="s">
        <v>2068</v>
      </c>
    </row>
    <row r="770" hidden="1">
      <c r="A770" s="57" t="s">
        <v>27</v>
      </c>
      <c r="B770" s="57" t="s">
        <v>21</v>
      </c>
      <c r="C770" s="57" t="s">
        <v>2069</v>
      </c>
      <c r="D770" s="57" t="s">
        <v>2070</v>
      </c>
      <c r="F770" s="57" t="s">
        <v>24</v>
      </c>
      <c r="G770" s="57" t="s">
        <v>25</v>
      </c>
      <c r="H770" s="57" t="s">
        <v>26</v>
      </c>
      <c r="K770" s="57">
        <v>0.25</v>
      </c>
      <c r="N770" s="57">
        <v>0.5</v>
      </c>
      <c r="P770" s="57" t="s">
        <v>2071</v>
      </c>
    </row>
    <row r="771" hidden="1">
      <c r="A771" s="57" t="s">
        <v>27</v>
      </c>
      <c r="B771" s="57" t="s">
        <v>21</v>
      </c>
      <c r="C771" s="57" t="s">
        <v>2072</v>
      </c>
      <c r="D771" s="57" t="s">
        <v>2073</v>
      </c>
      <c r="F771" s="57" t="s">
        <v>24</v>
      </c>
      <c r="G771" s="57" t="s">
        <v>25</v>
      </c>
      <c r="H771" s="57" t="s">
        <v>26</v>
      </c>
      <c r="K771" s="57">
        <v>0.25</v>
      </c>
      <c r="N771" s="57">
        <v>0.5</v>
      </c>
      <c r="P771" s="57" t="s">
        <v>2074</v>
      </c>
    </row>
    <row r="772" hidden="1">
      <c r="A772" s="57" t="s">
        <v>27</v>
      </c>
      <c r="B772" s="57" t="s">
        <v>21</v>
      </c>
      <c r="C772" s="57" t="s">
        <v>2075</v>
      </c>
      <c r="D772" s="57" t="s">
        <v>2076</v>
      </c>
      <c r="F772" s="57" t="s">
        <v>24</v>
      </c>
      <c r="G772" s="57" t="s">
        <v>25</v>
      </c>
      <c r="H772" s="57" t="s">
        <v>26</v>
      </c>
      <c r="K772" s="57">
        <v>0.25</v>
      </c>
      <c r="N772" s="57">
        <v>0.5</v>
      </c>
      <c r="P772" s="57" t="s">
        <v>2077</v>
      </c>
    </row>
    <row r="773">
      <c r="A773" s="57" t="s">
        <v>20</v>
      </c>
      <c r="B773" s="57" t="s">
        <v>21</v>
      </c>
      <c r="C773" s="57" t="s">
        <v>2078</v>
      </c>
      <c r="D773" s="57" t="s">
        <v>2079</v>
      </c>
      <c r="F773" s="57" t="s">
        <v>24</v>
      </c>
      <c r="G773" s="57" t="s">
        <v>25</v>
      </c>
      <c r="H773" s="57" t="s">
        <v>26</v>
      </c>
      <c r="K773" s="57">
        <v>3.25</v>
      </c>
      <c r="N773" s="57">
        <v>6.5</v>
      </c>
      <c r="P773" s="57" t="s">
        <v>2080</v>
      </c>
    </row>
    <row r="774" hidden="1">
      <c r="A774" s="57" t="s">
        <v>27</v>
      </c>
      <c r="B774" s="57" t="s">
        <v>21</v>
      </c>
      <c r="C774" s="57" t="s">
        <v>2081</v>
      </c>
      <c r="D774" s="57" t="s">
        <v>2082</v>
      </c>
      <c r="F774" s="57" t="s">
        <v>24</v>
      </c>
      <c r="G774" s="57" t="s">
        <v>25</v>
      </c>
      <c r="H774" s="57" t="s">
        <v>26</v>
      </c>
      <c r="K774" s="57">
        <v>0.25</v>
      </c>
      <c r="N774" s="57">
        <v>0.5</v>
      </c>
      <c r="P774" s="57" t="s">
        <v>2083</v>
      </c>
    </row>
    <row r="775" hidden="1">
      <c r="A775" s="57" t="s">
        <v>27</v>
      </c>
      <c r="B775" s="57" t="s">
        <v>21</v>
      </c>
      <c r="C775" s="57" t="s">
        <v>2084</v>
      </c>
      <c r="D775" s="57" t="s">
        <v>2085</v>
      </c>
      <c r="F775" s="57" t="s">
        <v>24</v>
      </c>
      <c r="G775" s="57" t="s">
        <v>25</v>
      </c>
      <c r="H775" s="57" t="s">
        <v>26</v>
      </c>
      <c r="K775" s="57">
        <v>0.25</v>
      </c>
      <c r="N775" s="57">
        <v>0.5</v>
      </c>
      <c r="P775" s="57" t="s">
        <v>2086</v>
      </c>
    </row>
    <row r="776" hidden="1">
      <c r="A776" s="57" t="s">
        <v>27</v>
      </c>
      <c r="B776" s="57" t="s">
        <v>21</v>
      </c>
      <c r="C776" s="57" t="s">
        <v>2087</v>
      </c>
      <c r="D776" s="57" t="s">
        <v>2088</v>
      </c>
      <c r="F776" s="57" t="s">
        <v>24</v>
      </c>
      <c r="G776" s="57" t="s">
        <v>25</v>
      </c>
      <c r="H776" s="57" t="s">
        <v>26</v>
      </c>
      <c r="K776" s="57">
        <v>0.25</v>
      </c>
      <c r="N776" s="57">
        <v>0.5</v>
      </c>
      <c r="P776" s="57" t="s">
        <v>2089</v>
      </c>
    </row>
    <row r="777" hidden="1">
      <c r="A777" s="57" t="s">
        <v>27</v>
      </c>
      <c r="B777" s="57" t="s">
        <v>21</v>
      </c>
      <c r="C777" s="57" t="s">
        <v>2090</v>
      </c>
      <c r="D777" s="57" t="s">
        <v>2091</v>
      </c>
      <c r="F777" s="57" t="s">
        <v>24</v>
      </c>
      <c r="G777" s="57" t="s">
        <v>25</v>
      </c>
      <c r="H777" s="57" t="s">
        <v>26</v>
      </c>
      <c r="K777" s="57">
        <v>0.25</v>
      </c>
      <c r="N777" s="57">
        <v>0.5</v>
      </c>
      <c r="P777" s="57" t="s">
        <v>2092</v>
      </c>
    </row>
    <row r="778" hidden="1">
      <c r="A778" s="57" t="s">
        <v>27</v>
      </c>
      <c r="B778" s="57" t="s">
        <v>21</v>
      </c>
      <c r="C778" s="57" t="s">
        <v>2093</v>
      </c>
      <c r="D778" s="57" t="s">
        <v>2094</v>
      </c>
      <c r="F778" s="57" t="s">
        <v>24</v>
      </c>
      <c r="G778" s="57" t="s">
        <v>25</v>
      </c>
      <c r="H778" s="57" t="s">
        <v>26</v>
      </c>
      <c r="K778" s="57">
        <v>3.0</v>
      </c>
      <c r="N778" s="57">
        <v>5.99</v>
      </c>
      <c r="P778" s="57" t="s">
        <v>2095</v>
      </c>
    </row>
    <row r="779">
      <c r="A779" s="57" t="s">
        <v>20</v>
      </c>
      <c r="B779" s="57" t="s">
        <v>21</v>
      </c>
      <c r="C779" s="57" t="s">
        <v>2096</v>
      </c>
      <c r="D779" s="57" t="s">
        <v>1456</v>
      </c>
      <c r="F779" s="57" t="s">
        <v>24</v>
      </c>
      <c r="G779" s="57" t="s">
        <v>25</v>
      </c>
      <c r="H779" s="57" t="s">
        <v>26</v>
      </c>
      <c r="K779" s="57">
        <v>1.0</v>
      </c>
      <c r="N779" s="57">
        <v>2.0</v>
      </c>
      <c r="P779" s="57" t="s">
        <v>2097</v>
      </c>
    </row>
    <row r="780">
      <c r="A780" s="57" t="s">
        <v>20</v>
      </c>
      <c r="B780" s="57" t="s">
        <v>21</v>
      </c>
      <c r="C780" s="57" t="s">
        <v>2098</v>
      </c>
      <c r="D780" s="57" t="s">
        <v>2099</v>
      </c>
      <c r="F780" s="57" t="s">
        <v>24</v>
      </c>
      <c r="G780" s="57" t="s">
        <v>25</v>
      </c>
      <c r="H780" s="57" t="s">
        <v>26</v>
      </c>
      <c r="K780" s="57">
        <v>5.75</v>
      </c>
      <c r="N780" s="57">
        <v>11.5</v>
      </c>
      <c r="P780" s="57" t="s">
        <v>2100</v>
      </c>
    </row>
    <row r="781" hidden="1">
      <c r="A781" s="57" t="s">
        <v>27</v>
      </c>
      <c r="B781" s="57" t="s">
        <v>21</v>
      </c>
      <c r="C781" s="57" t="s">
        <v>2101</v>
      </c>
      <c r="D781" s="57" t="s">
        <v>2102</v>
      </c>
      <c r="F781" s="57" t="s">
        <v>24</v>
      </c>
      <c r="G781" s="57" t="s">
        <v>25</v>
      </c>
      <c r="H781" s="57" t="s">
        <v>26</v>
      </c>
      <c r="K781" s="57">
        <v>0.25</v>
      </c>
      <c r="N781" s="57">
        <v>0.5</v>
      </c>
      <c r="P781" s="57" t="s">
        <v>2103</v>
      </c>
    </row>
    <row r="782" hidden="1">
      <c r="A782" s="57" t="s">
        <v>27</v>
      </c>
      <c r="B782" s="57" t="s">
        <v>21</v>
      </c>
      <c r="C782" s="57" t="s">
        <v>2104</v>
      </c>
      <c r="D782" s="57" t="s">
        <v>2105</v>
      </c>
      <c r="F782" s="57" t="s">
        <v>24</v>
      </c>
      <c r="G782" s="57" t="s">
        <v>25</v>
      </c>
      <c r="H782" s="57" t="s">
        <v>26</v>
      </c>
      <c r="K782" s="57">
        <v>0.25</v>
      </c>
      <c r="N782" s="57">
        <v>0.5</v>
      </c>
      <c r="P782" s="57" t="s">
        <v>2106</v>
      </c>
    </row>
    <row r="783" hidden="1">
      <c r="A783" s="57" t="s">
        <v>27</v>
      </c>
      <c r="B783" s="57" t="s">
        <v>21</v>
      </c>
      <c r="C783" s="57" t="s">
        <v>2107</v>
      </c>
      <c r="D783" s="57" t="s">
        <v>2108</v>
      </c>
      <c r="F783" s="57" t="s">
        <v>24</v>
      </c>
      <c r="G783" s="57" t="s">
        <v>25</v>
      </c>
      <c r="H783" s="57" t="s">
        <v>26</v>
      </c>
      <c r="K783" s="57">
        <v>0.25</v>
      </c>
      <c r="N783" s="57">
        <v>0.5</v>
      </c>
      <c r="P783" s="57" t="s">
        <v>2109</v>
      </c>
    </row>
    <row r="784" hidden="1">
      <c r="A784" s="57" t="s">
        <v>27</v>
      </c>
      <c r="B784" s="57" t="s">
        <v>21</v>
      </c>
      <c r="C784" s="57" t="s">
        <v>2110</v>
      </c>
      <c r="D784" s="57" t="s">
        <v>2111</v>
      </c>
      <c r="F784" s="57" t="s">
        <v>24</v>
      </c>
      <c r="G784" s="57" t="s">
        <v>25</v>
      </c>
      <c r="H784" s="57" t="s">
        <v>26</v>
      </c>
      <c r="K784" s="57">
        <v>0.25</v>
      </c>
      <c r="N784" s="57">
        <v>0.5</v>
      </c>
      <c r="P784" s="57" t="s">
        <v>2112</v>
      </c>
    </row>
    <row r="785" hidden="1">
      <c r="A785" s="57" t="s">
        <v>27</v>
      </c>
      <c r="B785" s="57" t="s">
        <v>21</v>
      </c>
      <c r="C785" s="57" t="s">
        <v>2113</v>
      </c>
      <c r="D785" s="57" t="s">
        <v>2114</v>
      </c>
      <c r="F785" s="57" t="s">
        <v>24</v>
      </c>
      <c r="G785" s="57" t="s">
        <v>25</v>
      </c>
      <c r="H785" s="57" t="s">
        <v>26</v>
      </c>
      <c r="K785" s="57">
        <v>0.25</v>
      </c>
      <c r="N785" s="57">
        <v>0.5</v>
      </c>
      <c r="P785" s="57" t="s">
        <v>2115</v>
      </c>
    </row>
    <row r="786" hidden="1">
      <c r="A786" s="57" t="s">
        <v>27</v>
      </c>
      <c r="B786" s="57" t="s">
        <v>21</v>
      </c>
      <c r="C786" s="57" t="s">
        <v>2116</v>
      </c>
      <c r="D786" s="57" t="s">
        <v>2117</v>
      </c>
      <c r="F786" s="57" t="s">
        <v>24</v>
      </c>
      <c r="G786" s="57" t="s">
        <v>25</v>
      </c>
      <c r="H786" s="57" t="s">
        <v>26</v>
      </c>
      <c r="K786" s="57">
        <v>0.25</v>
      </c>
      <c r="N786" s="57">
        <v>0.5</v>
      </c>
      <c r="P786" s="57" t="s">
        <v>2118</v>
      </c>
    </row>
    <row r="787" hidden="1">
      <c r="A787" s="57" t="s">
        <v>27</v>
      </c>
      <c r="B787" s="57" t="s">
        <v>21</v>
      </c>
      <c r="C787" s="57" t="s">
        <v>2119</v>
      </c>
      <c r="D787" s="57" t="s">
        <v>2120</v>
      </c>
      <c r="F787" s="57" t="s">
        <v>24</v>
      </c>
      <c r="G787" s="57" t="s">
        <v>25</v>
      </c>
      <c r="H787" s="57" t="s">
        <v>26</v>
      </c>
      <c r="K787" s="57">
        <v>0.25</v>
      </c>
      <c r="N787" s="57">
        <v>0.5</v>
      </c>
      <c r="P787" s="57" t="s">
        <v>2121</v>
      </c>
    </row>
    <row r="788">
      <c r="A788" s="57" t="s">
        <v>20</v>
      </c>
      <c r="B788" s="57" t="s">
        <v>21</v>
      </c>
      <c r="C788" s="57" t="s">
        <v>2122</v>
      </c>
      <c r="D788" s="57" t="s">
        <v>2123</v>
      </c>
      <c r="F788" s="57" t="s">
        <v>24</v>
      </c>
      <c r="G788" s="57" t="s">
        <v>25</v>
      </c>
      <c r="H788" s="57" t="s">
        <v>26</v>
      </c>
      <c r="K788" s="57">
        <v>5.25</v>
      </c>
      <c r="N788" s="57">
        <v>10.5</v>
      </c>
      <c r="P788" s="57" t="s">
        <v>2124</v>
      </c>
    </row>
    <row r="789">
      <c r="A789" s="57" t="s">
        <v>20</v>
      </c>
      <c r="B789" s="57" t="s">
        <v>21</v>
      </c>
      <c r="C789" s="57" t="s">
        <v>2125</v>
      </c>
      <c r="D789" s="57" t="s">
        <v>2126</v>
      </c>
      <c r="F789" s="57" t="s">
        <v>24</v>
      </c>
      <c r="G789" s="57" t="s">
        <v>25</v>
      </c>
      <c r="H789" s="57" t="s">
        <v>26</v>
      </c>
      <c r="K789" s="57">
        <v>5.25</v>
      </c>
      <c r="N789" s="57">
        <v>10.5</v>
      </c>
      <c r="P789" s="57" t="s">
        <v>2127</v>
      </c>
    </row>
    <row r="790">
      <c r="A790" s="57" t="s">
        <v>20</v>
      </c>
      <c r="B790" s="57" t="s">
        <v>21</v>
      </c>
      <c r="C790" s="57" t="s">
        <v>2128</v>
      </c>
      <c r="D790" s="57" t="s">
        <v>2129</v>
      </c>
      <c r="F790" s="57" t="s">
        <v>24</v>
      </c>
      <c r="G790" s="57" t="s">
        <v>25</v>
      </c>
      <c r="H790" s="57" t="s">
        <v>26</v>
      </c>
      <c r="K790" s="57">
        <v>5.25</v>
      </c>
      <c r="N790" s="57">
        <v>10.5</v>
      </c>
      <c r="P790" s="58">
        <v>5.802E46</v>
      </c>
    </row>
    <row r="791">
      <c r="A791" s="57" t="s">
        <v>20</v>
      </c>
      <c r="B791" s="57" t="s">
        <v>21</v>
      </c>
      <c r="C791" s="57" t="s">
        <v>2130</v>
      </c>
      <c r="D791" s="57" t="s">
        <v>2131</v>
      </c>
      <c r="F791" s="57" t="s">
        <v>24</v>
      </c>
      <c r="G791" s="57" t="s">
        <v>25</v>
      </c>
      <c r="H791" s="57" t="s">
        <v>26</v>
      </c>
      <c r="K791" s="57">
        <v>4.5</v>
      </c>
      <c r="N791" s="57">
        <v>8.99</v>
      </c>
      <c r="P791" s="57" t="s">
        <v>2132</v>
      </c>
    </row>
    <row r="792">
      <c r="A792" s="57" t="s">
        <v>20</v>
      </c>
      <c r="B792" s="57" t="s">
        <v>21</v>
      </c>
      <c r="C792" s="57" t="s">
        <v>2133</v>
      </c>
      <c r="D792" s="57" t="s">
        <v>2134</v>
      </c>
      <c r="F792" s="57" t="s">
        <v>24</v>
      </c>
      <c r="G792" s="57" t="s">
        <v>25</v>
      </c>
      <c r="H792" s="57" t="s">
        <v>26</v>
      </c>
      <c r="K792" s="57">
        <v>4.38</v>
      </c>
      <c r="N792" s="57">
        <v>8.75</v>
      </c>
      <c r="P792" s="57" t="s">
        <v>2135</v>
      </c>
    </row>
    <row r="793">
      <c r="A793" s="57" t="s">
        <v>20</v>
      </c>
      <c r="B793" s="57" t="s">
        <v>21</v>
      </c>
      <c r="C793" s="57" t="s">
        <v>2136</v>
      </c>
      <c r="D793" s="57" t="s">
        <v>2137</v>
      </c>
      <c r="F793" s="57" t="s">
        <v>24</v>
      </c>
      <c r="G793" s="57" t="s">
        <v>25</v>
      </c>
      <c r="H793" s="57" t="s">
        <v>26</v>
      </c>
      <c r="N793" s="57">
        <v>8.99</v>
      </c>
      <c r="P793" s="57" t="s">
        <v>2138</v>
      </c>
    </row>
    <row r="794">
      <c r="A794" s="57" t="s">
        <v>20</v>
      </c>
      <c r="B794" s="57" t="s">
        <v>21</v>
      </c>
      <c r="C794" s="57" t="s">
        <v>2139</v>
      </c>
      <c r="D794" s="57" t="s">
        <v>2140</v>
      </c>
      <c r="F794" s="57" t="s">
        <v>24</v>
      </c>
      <c r="G794" s="57" t="s">
        <v>25</v>
      </c>
      <c r="H794" s="57" t="s">
        <v>26</v>
      </c>
      <c r="K794" s="57">
        <v>4.5</v>
      </c>
      <c r="N794" s="57">
        <v>8.99</v>
      </c>
      <c r="P794" s="57" t="s">
        <v>2141</v>
      </c>
    </row>
    <row r="795">
      <c r="A795" s="57" t="s">
        <v>20</v>
      </c>
      <c r="B795" s="57" t="s">
        <v>21</v>
      </c>
      <c r="C795" s="57" t="s">
        <v>2142</v>
      </c>
      <c r="D795" s="57" t="s">
        <v>2143</v>
      </c>
      <c r="F795" s="57" t="s">
        <v>24</v>
      </c>
      <c r="G795" s="57" t="s">
        <v>25</v>
      </c>
      <c r="H795" s="57" t="s">
        <v>26</v>
      </c>
      <c r="K795" s="57">
        <v>4.38</v>
      </c>
      <c r="N795" s="57">
        <v>8.75</v>
      </c>
      <c r="P795" s="57" t="s">
        <v>2144</v>
      </c>
    </row>
    <row r="796">
      <c r="A796" s="57" t="s">
        <v>20</v>
      </c>
      <c r="B796" s="57" t="s">
        <v>21</v>
      </c>
      <c r="C796" s="57" t="s">
        <v>2145</v>
      </c>
      <c r="D796" s="57" t="s">
        <v>2146</v>
      </c>
      <c r="F796" s="57" t="s">
        <v>24</v>
      </c>
      <c r="G796" s="57" t="s">
        <v>25</v>
      </c>
      <c r="H796" s="57" t="s">
        <v>26</v>
      </c>
      <c r="K796" s="57">
        <v>5.25</v>
      </c>
      <c r="N796" s="57">
        <v>10.5</v>
      </c>
      <c r="P796" s="57" t="s">
        <v>2147</v>
      </c>
    </row>
    <row r="797">
      <c r="A797" s="57" t="s">
        <v>20</v>
      </c>
      <c r="B797" s="57" t="s">
        <v>21</v>
      </c>
      <c r="C797" s="57" t="s">
        <v>2148</v>
      </c>
      <c r="D797" s="57" t="s">
        <v>2149</v>
      </c>
      <c r="F797" s="57" t="s">
        <v>24</v>
      </c>
      <c r="G797" s="57" t="s">
        <v>25</v>
      </c>
      <c r="H797" s="57" t="s">
        <v>26</v>
      </c>
      <c r="K797" s="57">
        <v>5.25</v>
      </c>
      <c r="N797" s="57">
        <v>10.5</v>
      </c>
      <c r="P797" s="58">
        <v>6.802E46</v>
      </c>
    </row>
    <row r="798" hidden="1">
      <c r="A798" s="57" t="s">
        <v>27</v>
      </c>
      <c r="B798" s="57" t="s">
        <v>21</v>
      </c>
      <c r="C798" s="57" t="s">
        <v>2150</v>
      </c>
      <c r="D798" s="57" t="s">
        <v>2151</v>
      </c>
      <c r="F798" s="57" t="s">
        <v>24</v>
      </c>
      <c r="G798" s="57" t="s">
        <v>25</v>
      </c>
      <c r="H798" s="57" t="s">
        <v>26</v>
      </c>
      <c r="K798" s="57">
        <v>5.75</v>
      </c>
      <c r="N798" s="57">
        <v>11.49</v>
      </c>
      <c r="P798" s="57" t="s">
        <v>2152</v>
      </c>
    </row>
    <row r="799" hidden="1">
      <c r="A799" s="57" t="s">
        <v>27</v>
      </c>
      <c r="B799" s="57" t="s">
        <v>21</v>
      </c>
      <c r="C799" s="57" t="s">
        <v>2153</v>
      </c>
      <c r="D799" s="57" t="s">
        <v>2154</v>
      </c>
      <c r="F799" s="57" t="s">
        <v>24</v>
      </c>
      <c r="G799" s="57" t="s">
        <v>25</v>
      </c>
      <c r="H799" s="57" t="s">
        <v>26</v>
      </c>
      <c r="K799" s="57">
        <v>6.75</v>
      </c>
      <c r="N799" s="57">
        <v>13.49</v>
      </c>
      <c r="P799" s="57" t="s">
        <v>2155</v>
      </c>
    </row>
    <row r="800" hidden="1">
      <c r="A800" s="57" t="s">
        <v>27</v>
      </c>
      <c r="B800" s="57" t="s">
        <v>21</v>
      </c>
      <c r="C800" s="57" t="s">
        <v>2156</v>
      </c>
      <c r="D800" s="57" t="s">
        <v>2157</v>
      </c>
      <c r="F800" s="57" t="s">
        <v>24</v>
      </c>
      <c r="G800" s="57" t="s">
        <v>25</v>
      </c>
      <c r="H800" s="57" t="s">
        <v>26</v>
      </c>
      <c r="K800" s="57">
        <v>6.5</v>
      </c>
      <c r="N800" s="57">
        <v>12.99</v>
      </c>
      <c r="P800" s="57" t="s">
        <v>2158</v>
      </c>
    </row>
    <row r="801">
      <c r="A801" s="57" t="s">
        <v>20</v>
      </c>
      <c r="B801" s="57" t="s">
        <v>21</v>
      </c>
      <c r="C801" s="57" t="s">
        <v>2159</v>
      </c>
      <c r="D801" s="57" t="s">
        <v>2160</v>
      </c>
      <c r="F801" s="57" t="s">
        <v>24</v>
      </c>
      <c r="G801" s="57" t="s">
        <v>25</v>
      </c>
      <c r="H801" s="57" t="s">
        <v>26</v>
      </c>
      <c r="K801" s="57">
        <v>6.75</v>
      </c>
      <c r="N801" s="57">
        <v>13.49</v>
      </c>
      <c r="P801" s="57" t="s">
        <v>2161</v>
      </c>
    </row>
    <row r="802" hidden="1">
      <c r="A802" s="57" t="s">
        <v>27</v>
      </c>
      <c r="B802" s="57" t="s">
        <v>21</v>
      </c>
      <c r="C802" s="57" t="s">
        <v>2162</v>
      </c>
      <c r="D802" s="57" t="s">
        <v>2163</v>
      </c>
      <c r="F802" s="57" t="s">
        <v>24</v>
      </c>
      <c r="G802" s="57" t="s">
        <v>25</v>
      </c>
      <c r="H802" s="57" t="s">
        <v>26</v>
      </c>
      <c r="K802" s="57">
        <v>0.25</v>
      </c>
      <c r="N802" s="57">
        <v>0.5</v>
      </c>
      <c r="P802" s="57" t="s">
        <v>2164</v>
      </c>
    </row>
    <row r="803">
      <c r="A803" s="57" t="s">
        <v>20</v>
      </c>
      <c r="B803" s="57" t="s">
        <v>21</v>
      </c>
      <c r="C803" s="57" t="s">
        <v>2165</v>
      </c>
      <c r="D803" s="57" t="s">
        <v>2166</v>
      </c>
      <c r="F803" s="57" t="s">
        <v>24</v>
      </c>
      <c r="G803" s="57" t="s">
        <v>25</v>
      </c>
      <c r="H803" s="57" t="s">
        <v>26</v>
      </c>
      <c r="K803" s="57">
        <v>2.95</v>
      </c>
      <c r="N803" s="57">
        <v>5.9</v>
      </c>
      <c r="P803" s="57" t="s">
        <v>2167</v>
      </c>
    </row>
    <row r="804">
      <c r="A804" s="57" t="s">
        <v>20</v>
      </c>
      <c r="B804" s="57" t="s">
        <v>21</v>
      </c>
      <c r="C804" s="57" t="s">
        <v>2168</v>
      </c>
      <c r="D804" s="57" t="s">
        <v>2169</v>
      </c>
      <c r="F804" s="57" t="s">
        <v>24</v>
      </c>
      <c r="G804" s="57" t="s">
        <v>25</v>
      </c>
      <c r="H804" s="57" t="s">
        <v>26</v>
      </c>
      <c r="K804" s="57">
        <v>2.25</v>
      </c>
      <c r="N804" s="57">
        <v>4.5</v>
      </c>
      <c r="P804" s="57" t="s">
        <v>2170</v>
      </c>
    </row>
    <row r="805">
      <c r="A805" s="57" t="s">
        <v>20</v>
      </c>
      <c r="B805" s="57" t="s">
        <v>21</v>
      </c>
      <c r="C805" s="57" t="s">
        <v>2171</v>
      </c>
      <c r="D805" s="57" t="s">
        <v>2172</v>
      </c>
      <c r="F805" s="57" t="s">
        <v>24</v>
      </c>
      <c r="G805" s="57" t="s">
        <v>25</v>
      </c>
      <c r="H805" s="57" t="s">
        <v>26</v>
      </c>
      <c r="K805" s="57">
        <v>2.75</v>
      </c>
      <c r="N805" s="57">
        <v>5.5</v>
      </c>
      <c r="P805" s="57" t="s">
        <v>2173</v>
      </c>
    </row>
    <row r="806">
      <c r="A806" s="57" t="s">
        <v>20</v>
      </c>
      <c r="B806" s="57" t="s">
        <v>21</v>
      </c>
      <c r="C806" s="57" t="s">
        <v>2174</v>
      </c>
      <c r="D806" s="57" t="s">
        <v>2175</v>
      </c>
      <c r="F806" s="57" t="s">
        <v>24</v>
      </c>
      <c r="G806" s="57" t="s">
        <v>25</v>
      </c>
      <c r="H806" s="57" t="s">
        <v>26</v>
      </c>
      <c r="K806" s="57">
        <v>5.75</v>
      </c>
      <c r="N806" s="57">
        <v>11.49</v>
      </c>
      <c r="P806" s="57" t="s">
        <v>2176</v>
      </c>
    </row>
    <row r="807" hidden="1">
      <c r="A807" s="57" t="s">
        <v>27</v>
      </c>
      <c r="B807" s="57" t="s">
        <v>21</v>
      </c>
      <c r="C807" s="57" t="s">
        <v>2177</v>
      </c>
      <c r="D807" s="57" t="s">
        <v>2178</v>
      </c>
      <c r="F807" s="57" t="s">
        <v>24</v>
      </c>
      <c r="G807" s="57" t="s">
        <v>25</v>
      </c>
      <c r="H807" s="57" t="s">
        <v>26</v>
      </c>
      <c r="K807" s="57">
        <v>275.25</v>
      </c>
      <c r="N807" s="57">
        <v>550.5</v>
      </c>
      <c r="P807" s="57" t="s">
        <v>2179</v>
      </c>
    </row>
    <row r="808">
      <c r="A808" s="57" t="s">
        <v>20</v>
      </c>
      <c r="B808" s="57" t="s">
        <v>21</v>
      </c>
      <c r="C808" s="57" t="s">
        <v>2180</v>
      </c>
      <c r="D808" s="57" t="s">
        <v>1484</v>
      </c>
      <c r="F808" s="57" t="s">
        <v>24</v>
      </c>
      <c r="G808" s="57" t="s">
        <v>25</v>
      </c>
      <c r="H808" s="57" t="s">
        <v>26</v>
      </c>
      <c r="K808" s="57">
        <v>3.0</v>
      </c>
      <c r="N808" s="57">
        <v>6.0</v>
      </c>
      <c r="P808" s="57" t="s">
        <v>2181</v>
      </c>
    </row>
    <row r="809" hidden="1">
      <c r="A809" s="57" t="s">
        <v>27</v>
      </c>
      <c r="B809" s="57" t="s">
        <v>21</v>
      </c>
      <c r="C809" s="57" t="s">
        <v>2182</v>
      </c>
      <c r="D809" s="57" t="s">
        <v>1493</v>
      </c>
      <c r="F809" s="57" t="s">
        <v>24</v>
      </c>
      <c r="G809" s="57" t="s">
        <v>25</v>
      </c>
      <c r="H809" s="57" t="s">
        <v>26</v>
      </c>
      <c r="K809" s="57">
        <v>4.75</v>
      </c>
      <c r="N809" s="57">
        <v>9.5</v>
      </c>
      <c r="P809" s="57" t="s">
        <v>2183</v>
      </c>
    </row>
    <row r="810" hidden="1">
      <c r="A810" s="57" t="s">
        <v>27</v>
      </c>
      <c r="B810" s="57" t="s">
        <v>21</v>
      </c>
      <c r="C810" s="57" t="s">
        <v>2184</v>
      </c>
      <c r="D810" s="57" t="s">
        <v>1499</v>
      </c>
      <c r="F810" s="57" t="s">
        <v>24</v>
      </c>
      <c r="G810" s="57" t="s">
        <v>25</v>
      </c>
      <c r="H810" s="57" t="s">
        <v>26</v>
      </c>
      <c r="K810" s="57">
        <v>6.75</v>
      </c>
      <c r="N810" s="57">
        <v>13.49</v>
      </c>
      <c r="P810" s="57" t="s">
        <v>2185</v>
      </c>
    </row>
    <row r="811" hidden="1">
      <c r="A811" s="57" t="s">
        <v>27</v>
      </c>
      <c r="B811" s="57" t="s">
        <v>21</v>
      </c>
      <c r="C811" s="57" t="s">
        <v>2186</v>
      </c>
      <c r="D811" s="57" t="s">
        <v>1508</v>
      </c>
      <c r="F811" s="57" t="s">
        <v>24</v>
      </c>
      <c r="G811" s="57" t="s">
        <v>25</v>
      </c>
      <c r="H811" s="57" t="s">
        <v>26</v>
      </c>
      <c r="K811" s="57">
        <v>4.25</v>
      </c>
      <c r="N811" s="57">
        <v>8.5</v>
      </c>
      <c r="P811" s="57" t="s">
        <v>2187</v>
      </c>
    </row>
    <row r="812" hidden="1">
      <c r="A812" s="57" t="s">
        <v>27</v>
      </c>
      <c r="B812" s="57" t="s">
        <v>21</v>
      </c>
      <c r="C812" s="57" t="s">
        <v>2188</v>
      </c>
      <c r="D812" s="57" t="s">
        <v>1520</v>
      </c>
      <c r="F812" s="57" t="s">
        <v>24</v>
      </c>
      <c r="G812" s="57" t="s">
        <v>25</v>
      </c>
      <c r="H812" s="57" t="s">
        <v>26</v>
      </c>
      <c r="K812" s="57">
        <v>4.75</v>
      </c>
      <c r="N812" s="57">
        <v>9.5</v>
      </c>
      <c r="P812" s="57" t="s">
        <v>2189</v>
      </c>
    </row>
    <row r="813">
      <c r="A813" s="57" t="s">
        <v>20</v>
      </c>
      <c r="B813" s="57" t="s">
        <v>21</v>
      </c>
      <c r="C813" s="57" t="s">
        <v>2190</v>
      </c>
      <c r="D813" s="57" t="s">
        <v>1532</v>
      </c>
      <c r="F813" s="57" t="s">
        <v>24</v>
      </c>
      <c r="G813" s="57" t="s">
        <v>25</v>
      </c>
      <c r="H813" s="57" t="s">
        <v>26</v>
      </c>
      <c r="K813" s="57">
        <v>4.25</v>
      </c>
      <c r="N813" s="57">
        <v>8.5</v>
      </c>
      <c r="P813" s="57" t="s">
        <v>2191</v>
      </c>
    </row>
    <row r="814">
      <c r="A814" s="57" t="s">
        <v>20</v>
      </c>
      <c r="B814" s="57" t="s">
        <v>21</v>
      </c>
      <c r="C814" s="57" t="s">
        <v>2192</v>
      </c>
      <c r="D814" s="57" t="s">
        <v>1535</v>
      </c>
      <c r="F814" s="57" t="s">
        <v>24</v>
      </c>
      <c r="G814" s="57" t="s">
        <v>25</v>
      </c>
      <c r="H814" s="57" t="s">
        <v>26</v>
      </c>
      <c r="K814" s="57">
        <v>3.25</v>
      </c>
      <c r="N814" s="57">
        <v>6.5</v>
      </c>
      <c r="P814" s="57" t="s">
        <v>2193</v>
      </c>
    </row>
    <row r="815" hidden="1">
      <c r="A815" s="57" t="s">
        <v>27</v>
      </c>
      <c r="B815" s="57" t="s">
        <v>21</v>
      </c>
      <c r="C815" s="57" t="s">
        <v>2194</v>
      </c>
      <c r="D815" s="57" t="s">
        <v>1543</v>
      </c>
      <c r="F815" s="57" t="s">
        <v>24</v>
      </c>
      <c r="G815" s="57" t="s">
        <v>25</v>
      </c>
      <c r="H815" s="57" t="s">
        <v>26</v>
      </c>
      <c r="K815" s="57">
        <v>3.75</v>
      </c>
      <c r="N815" s="57">
        <v>7.5</v>
      </c>
      <c r="P815" s="57" t="s">
        <v>2195</v>
      </c>
    </row>
    <row r="816" hidden="1">
      <c r="A816" s="57" t="s">
        <v>27</v>
      </c>
      <c r="B816" s="57" t="s">
        <v>21</v>
      </c>
      <c r="C816" s="57" t="s">
        <v>2196</v>
      </c>
      <c r="D816" s="57" t="s">
        <v>1546</v>
      </c>
      <c r="F816" s="57" t="s">
        <v>24</v>
      </c>
      <c r="G816" s="57" t="s">
        <v>25</v>
      </c>
      <c r="H816" s="57" t="s">
        <v>26</v>
      </c>
      <c r="K816" s="57">
        <v>3.75</v>
      </c>
      <c r="N816" s="57">
        <v>7.5</v>
      </c>
      <c r="P816" s="57" t="s">
        <v>2197</v>
      </c>
    </row>
    <row r="817" hidden="1">
      <c r="A817" s="57" t="s">
        <v>27</v>
      </c>
      <c r="B817" s="57" t="s">
        <v>21</v>
      </c>
      <c r="C817" s="57" t="s">
        <v>2198</v>
      </c>
      <c r="D817" s="57" t="s">
        <v>1549</v>
      </c>
      <c r="F817" s="57" t="s">
        <v>24</v>
      </c>
      <c r="G817" s="57" t="s">
        <v>25</v>
      </c>
      <c r="H817" s="57" t="s">
        <v>26</v>
      </c>
      <c r="K817" s="57">
        <v>3.25</v>
      </c>
      <c r="N817" s="57">
        <v>6.5</v>
      </c>
      <c r="P817" s="57" t="s">
        <v>2199</v>
      </c>
    </row>
    <row r="818" hidden="1">
      <c r="A818" s="57" t="s">
        <v>27</v>
      </c>
      <c r="B818" s="57" t="s">
        <v>21</v>
      </c>
      <c r="C818" s="57" t="s">
        <v>2200</v>
      </c>
      <c r="D818" s="57" t="s">
        <v>2201</v>
      </c>
      <c r="F818" s="57" t="s">
        <v>24</v>
      </c>
      <c r="G818" s="57" t="s">
        <v>25</v>
      </c>
      <c r="H818" s="57" t="s">
        <v>26</v>
      </c>
      <c r="K818" s="57">
        <v>3.75</v>
      </c>
      <c r="N818" s="57">
        <v>7.5</v>
      </c>
      <c r="P818" s="57" t="s">
        <v>2202</v>
      </c>
    </row>
    <row r="819" hidden="1">
      <c r="A819" s="57" t="s">
        <v>27</v>
      </c>
      <c r="B819" s="57" t="s">
        <v>21</v>
      </c>
      <c r="C819" s="57" t="s">
        <v>2203</v>
      </c>
      <c r="D819" s="57" t="s">
        <v>2204</v>
      </c>
      <c r="F819" s="57" t="s">
        <v>24</v>
      </c>
      <c r="G819" s="57" t="s">
        <v>25</v>
      </c>
      <c r="H819" s="57" t="s">
        <v>26</v>
      </c>
      <c r="K819" s="57">
        <v>3.75</v>
      </c>
      <c r="N819" s="57">
        <v>7.5</v>
      </c>
      <c r="P819" s="57" t="s">
        <v>2205</v>
      </c>
    </row>
    <row r="820">
      <c r="A820" s="57" t="s">
        <v>20</v>
      </c>
      <c r="B820" s="57" t="s">
        <v>21</v>
      </c>
      <c r="C820" s="57" t="s">
        <v>2206</v>
      </c>
      <c r="D820" s="57" t="s">
        <v>1594</v>
      </c>
      <c r="F820" s="57" t="s">
        <v>24</v>
      </c>
      <c r="G820" s="57" t="s">
        <v>25</v>
      </c>
      <c r="H820" s="57" t="s">
        <v>26</v>
      </c>
      <c r="K820" s="57">
        <v>3.25</v>
      </c>
      <c r="N820" s="57">
        <v>6.5</v>
      </c>
      <c r="P820" s="57" t="s">
        <v>2207</v>
      </c>
    </row>
    <row r="821" hidden="1">
      <c r="A821" s="57" t="s">
        <v>27</v>
      </c>
      <c r="B821" s="57" t="s">
        <v>21</v>
      </c>
      <c r="C821" s="57" t="s">
        <v>2208</v>
      </c>
      <c r="D821" s="57" t="s">
        <v>2209</v>
      </c>
      <c r="F821" s="57" t="s">
        <v>24</v>
      </c>
      <c r="G821" s="57" t="s">
        <v>25</v>
      </c>
      <c r="H821" s="57" t="s">
        <v>26</v>
      </c>
      <c r="K821" s="57">
        <v>36.25</v>
      </c>
      <c r="N821" s="57">
        <v>72.5</v>
      </c>
      <c r="P821" s="57" t="s">
        <v>2210</v>
      </c>
    </row>
    <row r="822" hidden="1">
      <c r="A822" s="57" t="s">
        <v>27</v>
      </c>
      <c r="B822" s="57" t="s">
        <v>21</v>
      </c>
      <c r="C822" s="57" t="s">
        <v>2211</v>
      </c>
      <c r="D822" s="57" t="s">
        <v>2212</v>
      </c>
      <c r="F822" s="57" t="s">
        <v>24</v>
      </c>
      <c r="G822" s="57" t="s">
        <v>25</v>
      </c>
      <c r="H822" s="57" t="s">
        <v>26</v>
      </c>
      <c r="K822" s="57">
        <v>2.5</v>
      </c>
      <c r="N822" s="57">
        <v>5.0</v>
      </c>
      <c r="P822" s="57" t="s">
        <v>2213</v>
      </c>
    </row>
    <row r="823" hidden="1">
      <c r="A823" s="57" t="s">
        <v>27</v>
      </c>
      <c r="B823" s="57" t="s">
        <v>21</v>
      </c>
      <c r="C823" s="57" t="s">
        <v>2214</v>
      </c>
      <c r="D823" s="57" t="s">
        <v>1632</v>
      </c>
      <c r="F823" s="57" t="s">
        <v>24</v>
      </c>
      <c r="G823" s="57" t="s">
        <v>25</v>
      </c>
      <c r="H823" s="57" t="s">
        <v>26</v>
      </c>
      <c r="K823" s="57">
        <v>2.95</v>
      </c>
      <c r="N823" s="57">
        <v>5.9</v>
      </c>
      <c r="P823" s="57" t="s">
        <v>2215</v>
      </c>
    </row>
    <row r="824" hidden="1">
      <c r="A824" s="57" t="s">
        <v>27</v>
      </c>
      <c r="B824" s="57" t="s">
        <v>21</v>
      </c>
      <c r="C824" s="57" t="s">
        <v>2216</v>
      </c>
      <c r="D824" s="57" t="s">
        <v>1653</v>
      </c>
      <c r="F824" s="57" t="s">
        <v>24</v>
      </c>
      <c r="G824" s="57" t="s">
        <v>25</v>
      </c>
      <c r="H824" s="57" t="s">
        <v>26</v>
      </c>
      <c r="K824" s="57">
        <v>3.5</v>
      </c>
      <c r="N824" s="57">
        <v>7.0</v>
      </c>
      <c r="P824" s="57" t="s">
        <v>2217</v>
      </c>
    </row>
    <row r="825" hidden="1">
      <c r="A825" s="57" t="s">
        <v>27</v>
      </c>
      <c r="B825" s="57" t="s">
        <v>21</v>
      </c>
      <c r="C825" s="57" t="s">
        <v>2218</v>
      </c>
      <c r="D825" s="57" t="s">
        <v>1656</v>
      </c>
      <c r="F825" s="57" t="s">
        <v>24</v>
      </c>
      <c r="G825" s="57" t="s">
        <v>25</v>
      </c>
      <c r="H825" s="57" t="s">
        <v>26</v>
      </c>
      <c r="K825" s="57">
        <v>2.75</v>
      </c>
      <c r="N825" s="57">
        <v>5.5</v>
      </c>
      <c r="P825" s="57" t="s">
        <v>2219</v>
      </c>
    </row>
    <row r="826" hidden="1">
      <c r="A826" s="57" t="s">
        <v>27</v>
      </c>
      <c r="B826" s="57" t="s">
        <v>21</v>
      </c>
      <c r="C826" s="57" t="s">
        <v>2220</v>
      </c>
      <c r="D826" s="57" t="s">
        <v>2221</v>
      </c>
      <c r="F826" s="57" t="s">
        <v>24</v>
      </c>
      <c r="G826" s="57" t="s">
        <v>25</v>
      </c>
      <c r="H826" s="57" t="s">
        <v>26</v>
      </c>
      <c r="K826" s="57">
        <v>3.0</v>
      </c>
      <c r="N826" s="57">
        <v>6.0</v>
      </c>
      <c r="P826" s="57" t="s">
        <v>1768</v>
      </c>
    </row>
    <row r="827" hidden="1">
      <c r="A827" s="57" t="s">
        <v>27</v>
      </c>
      <c r="B827" s="57" t="s">
        <v>21</v>
      </c>
      <c r="C827" s="57" t="s">
        <v>2222</v>
      </c>
      <c r="D827" s="57" t="s">
        <v>2223</v>
      </c>
      <c r="F827" s="57" t="s">
        <v>24</v>
      </c>
      <c r="G827" s="57" t="s">
        <v>25</v>
      </c>
      <c r="H827" s="57" t="s">
        <v>26</v>
      </c>
      <c r="K827" s="57">
        <v>3.25</v>
      </c>
      <c r="N827" s="57">
        <v>6.5</v>
      </c>
      <c r="P827" s="57" t="s">
        <v>2224</v>
      </c>
    </row>
    <row r="828" hidden="1">
      <c r="A828" s="57" t="s">
        <v>27</v>
      </c>
      <c r="B828" s="57" t="s">
        <v>21</v>
      </c>
      <c r="C828" s="57" t="s">
        <v>2225</v>
      </c>
      <c r="D828" s="57" t="s">
        <v>2226</v>
      </c>
      <c r="F828" s="57" t="s">
        <v>24</v>
      </c>
      <c r="G828" s="57" t="s">
        <v>25</v>
      </c>
      <c r="H828" s="57" t="s">
        <v>26</v>
      </c>
      <c r="K828" s="57">
        <v>1.25</v>
      </c>
      <c r="N828" s="57">
        <v>2.5</v>
      </c>
      <c r="P828" s="57" t="s">
        <v>2227</v>
      </c>
    </row>
    <row r="829" hidden="1">
      <c r="A829" s="57" t="s">
        <v>27</v>
      </c>
      <c r="B829" s="57" t="s">
        <v>21</v>
      </c>
      <c r="C829" s="57" t="s">
        <v>2228</v>
      </c>
      <c r="D829" s="57" t="s">
        <v>1680</v>
      </c>
      <c r="F829" s="57" t="s">
        <v>24</v>
      </c>
      <c r="G829" s="57" t="s">
        <v>25</v>
      </c>
      <c r="H829" s="57" t="s">
        <v>26</v>
      </c>
      <c r="K829" s="57">
        <v>1.75</v>
      </c>
      <c r="N829" s="57">
        <v>3.5</v>
      </c>
      <c r="P829" s="57" t="s">
        <v>2229</v>
      </c>
    </row>
    <row r="830" hidden="1">
      <c r="A830" s="57" t="s">
        <v>27</v>
      </c>
      <c r="B830" s="57" t="s">
        <v>21</v>
      </c>
      <c r="C830" s="57" t="s">
        <v>2230</v>
      </c>
      <c r="D830" s="57" t="s">
        <v>2231</v>
      </c>
      <c r="F830" s="57" t="s">
        <v>24</v>
      </c>
      <c r="G830" s="57" t="s">
        <v>25</v>
      </c>
      <c r="H830" s="57" t="s">
        <v>26</v>
      </c>
      <c r="K830" s="57">
        <v>3.25</v>
      </c>
      <c r="N830" s="57">
        <v>6.5</v>
      </c>
      <c r="P830" s="57" t="s">
        <v>2232</v>
      </c>
    </row>
    <row r="831">
      <c r="A831" s="57" t="s">
        <v>20</v>
      </c>
      <c r="B831" s="57" t="s">
        <v>21</v>
      </c>
      <c r="C831" s="57" t="s">
        <v>2233</v>
      </c>
      <c r="D831" s="57" t="s">
        <v>2234</v>
      </c>
      <c r="F831" s="57" t="s">
        <v>24</v>
      </c>
      <c r="G831" s="57" t="s">
        <v>25</v>
      </c>
      <c r="H831" s="57" t="s">
        <v>26</v>
      </c>
      <c r="K831" s="57">
        <v>2.88</v>
      </c>
      <c r="N831" s="57">
        <v>5.75</v>
      </c>
      <c r="P831" s="57" t="s">
        <v>2235</v>
      </c>
    </row>
    <row r="832" hidden="1">
      <c r="A832" s="57" t="s">
        <v>27</v>
      </c>
      <c r="B832" s="57" t="s">
        <v>21</v>
      </c>
      <c r="C832" s="57" t="s">
        <v>2236</v>
      </c>
      <c r="D832" s="57" t="s">
        <v>1686</v>
      </c>
      <c r="F832" s="57" t="s">
        <v>24</v>
      </c>
      <c r="G832" s="57" t="s">
        <v>25</v>
      </c>
      <c r="H832" s="57" t="s">
        <v>26</v>
      </c>
      <c r="K832" s="57">
        <v>3.38</v>
      </c>
      <c r="N832" s="57">
        <v>6.75</v>
      </c>
      <c r="P832" s="57" t="s">
        <v>2237</v>
      </c>
    </row>
    <row r="833" hidden="1">
      <c r="A833" s="57" t="s">
        <v>27</v>
      </c>
      <c r="B833" s="57" t="s">
        <v>21</v>
      </c>
      <c r="C833" s="57" t="s">
        <v>2238</v>
      </c>
      <c r="D833" s="57" t="s">
        <v>493</v>
      </c>
      <c r="F833" s="57" t="s">
        <v>24</v>
      </c>
      <c r="G833" s="57" t="s">
        <v>25</v>
      </c>
      <c r="H833" s="57" t="s">
        <v>26</v>
      </c>
      <c r="K833" s="57">
        <v>2.25</v>
      </c>
      <c r="N833" s="57">
        <v>4.5</v>
      </c>
      <c r="P833" s="57" t="s">
        <v>2239</v>
      </c>
    </row>
    <row r="834" hidden="1">
      <c r="A834" s="57" t="s">
        <v>27</v>
      </c>
      <c r="B834" s="57" t="s">
        <v>21</v>
      </c>
      <c r="C834" s="57" t="s">
        <v>2240</v>
      </c>
      <c r="D834" s="57" t="s">
        <v>1709</v>
      </c>
      <c r="F834" s="57" t="s">
        <v>24</v>
      </c>
      <c r="G834" s="57" t="s">
        <v>25</v>
      </c>
      <c r="H834" s="57" t="s">
        <v>26</v>
      </c>
      <c r="K834" s="57">
        <v>0.75</v>
      </c>
      <c r="N834" s="57">
        <v>1.5</v>
      </c>
      <c r="P834" s="57" t="s">
        <v>2241</v>
      </c>
    </row>
    <row r="835" hidden="1">
      <c r="A835" s="57" t="s">
        <v>27</v>
      </c>
      <c r="B835" s="57" t="s">
        <v>21</v>
      </c>
      <c r="C835" s="57" t="s">
        <v>2242</v>
      </c>
      <c r="D835" s="57" t="s">
        <v>2243</v>
      </c>
      <c r="F835" s="57" t="s">
        <v>24</v>
      </c>
      <c r="G835" s="57" t="s">
        <v>25</v>
      </c>
      <c r="H835" s="57" t="s">
        <v>26</v>
      </c>
      <c r="K835" s="57">
        <v>3.5</v>
      </c>
      <c r="N835" s="57">
        <v>7.0</v>
      </c>
      <c r="P835" s="57">
        <v>44.0</v>
      </c>
    </row>
    <row r="836" hidden="1">
      <c r="A836" s="57" t="s">
        <v>27</v>
      </c>
      <c r="B836" s="57" t="s">
        <v>21</v>
      </c>
      <c r="C836" s="57" t="s">
        <v>2244</v>
      </c>
      <c r="D836" s="57" t="s">
        <v>2245</v>
      </c>
      <c r="F836" s="57" t="s">
        <v>24</v>
      </c>
      <c r="G836" s="57" t="s">
        <v>25</v>
      </c>
      <c r="H836" s="57" t="s">
        <v>26</v>
      </c>
      <c r="K836" s="57">
        <v>3.25</v>
      </c>
      <c r="N836" s="57">
        <v>6.5</v>
      </c>
      <c r="P836" s="57" t="s">
        <v>2246</v>
      </c>
    </row>
    <row r="837" hidden="1">
      <c r="A837" s="57" t="s">
        <v>27</v>
      </c>
      <c r="B837" s="57" t="s">
        <v>21</v>
      </c>
      <c r="C837" s="57" t="s">
        <v>2247</v>
      </c>
      <c r="D837" s="57" t="s">
        <v>519</v>
      </c>
      <c r="F837" s="57" t="s">
        <v>24</v>
      </c>
      <c r="G837" s="57" t="s">
        <v>25</v>
      </c>
      <c r="H837" s="57" t="s">
        <v>26</v>
      </c>
      <c r="K837" s="57">
        <v>2.25</v>
      </c>
      <c r="N837" s="57">
        <v>4.5</v>
      </c>
      <c r="P837" s="57" t="s">
        <v>2248</v>
      </c>
    </row>
    <row r="838">
      <c r="A838" s="57" t="s">
        <v>20</v>
      </c>
      <c r="B838" s="57" t="s">
        <v>21</v>
      </c>
      <c r="C838" s="57" t="s">
        <v>2249</v>
      </c>
      <c r="D838" s="57" t="s">
        <v>1746</v>
      </c>
      <c r="F838" s="57" t="s">
        <v>24</v>
      </c>
      <c r="G838" s="57" t="s">
        <v>25</v>
      </c>
      <c r="H838" s="57" t="s">
        <v>26</v>
      </c>
      <c r="N838" s="57">
        <v>31.25</v>
      </c>
      <c r="P838" s="57" t="s">
        <v>2250</v>
      </c>
    </row>
    <row r="839">
      <c r="A839" s="57" t="s">
        <v>20</v>
      </c>
      <c r="B839" s="57" t="s">
        <v>21</v>
      </c>
      <c r="C839" s="57" t="s">
        <v>2251</v>
      </c>
      <c r="D839" s="57" t="s">
        <v>1749</v>
      </c>
      <c r="F839" s="57" t="s">
        <v>24</v>
      </c>
      <c r="G839" s="57" t="s">
        <v>25</v>
      </c>
      <c r="H839" s="57" t="s">
        <v>26</v>
      </c>
      <c r="K839" s="57">
        <v>4.75</v>
      </c>
      <c r="N839" s="57">
        <v>9.5</v>
      </c>
      <c r="P839" s="57" t="s">
        <v>2252</v>
      </c>
    </row>
    <row r="840">
      <c r="A840" s="57" t="s">
        <v>20</v>
      </c>
      <c r="B840" s="57" t="s">
        <v>21</v>
      </c>
      <c r="C840" s="57" t="s">
        <v>2253</v>
      </c>
      <c r="D840" s="57" t="s">
        <v>1801</v>
      </c>
      <c r="F840" s="57" t="s">
        <v>24</v>
      </c>
      <c r="G840" s="57" t="s">
        <v>25</v>
      </c>
      <c r="H840" s="57" t="s">
        <v>26</v>
      </c>
      <c r="K840" s="57">
        <v>2.25</v>
      </c>
      <c r="N840" s="57">
        <v>4.5</v>
      </c>
      <c r="P840" s="57" t="s">
        <v>2254</v>
      </c>
    </row>
    <row r="841">
      <c r="A841" s="57" t="s">
        <v>20</v>
      </c>
      <c r="B841" s="57" t="s">
        <v>21</v>
      </c>
      <c r="C841" s="57" t="s">
        <v>2255</v>
      </c>
      <c r="D841" s="57" t="s">
        <v>1813</v>
      </c>
      <c r="F841" s="57" t="s">
        <v>24</v>
      </c>
      <c r="G841" s="57" t="s">
        <v>25</v>
      </c>
      <c r="H841" s="57" t="s">
        <v>26</v>
      </c>
      <c r="K841" s="57">
        <v>3.73</v>
      </c>
      <c r="N841" s="57">
        <v>7.45</v>
      </c>
      <c r="P841" s="57" t="s">
        <v>2256</v>
      </c>
    </row>
    <row r="842">
      <c r="A842" s="57" t="s">
        <v>20</v>
      </c>
      <c r="B842" s="57" t="s">
        <v>21</v>
      </c>
      <c r="C842" s="57" t="s">
        <v>2257</v>
      </c>
      <c r="D842" s="57" t="s">
        <v>2258</v>
      </c>
      <c r="F842" s="57" t="s">
        <v>24</v>
      </c>
      <c r="G842" s="57" t="s">
        <v>25</v>
      </c>
      <c r="H842" s="57" t="s">
        <v>26</v>
      </c>
      <c r="N842" s="57">
        <v>7.45</v>
      </c>
      <c r="P842" s="58">
        <v>4.1E46</v>
      </c>
    </row>
    <row r="843">
      <c r="A843" s="57" t="s">
        <v>20</v>
      </c>
      <c r="B843" s="57" t="s">
        <v>21</v>
      </c>
      <c r="C843" s="57" t="s">
        <v>2259</v>
      </c>
      <c r="D843" s="57" t="s">
        <v>2260</v>
      </c>
      <c r="F843" s="57" t="s">
        <v>24</v>
      </c>
      <c r="G843" s="57" t="s">
        <v>25</v>
      </c>
      <c r="H843" s="57" t="s">
        <v>26</v>
      </c>
      <c r="N843" s="57">
        <v>7.45</v>
      </c>
      <c r="P843" s="57" t="s">
        <v>2261</v>
      </c>
    </row>
    <row r="844" hidden="1">
      <c r="A844" s="57" t="s">
        <v>27</v>
      </c>
      <c r="B844" s="57" t="s">
        <v>21</v>
      </c>
      <c r="C844" s="57" t="s">
        <v>2262</v>
      </c>
      <c r="D844" s="57" t="s">
        <v>1819</v>
      </c>
      <c r="F844" s="57" t="s">
        <v>24</v>
      </c>
      <c r="G844" s="57" t="s">
        <v>25</v>
      </c>
      <c r="H844" s="57" t="s">
        <v>26</v>
      </c>
      <c r="K844" s="57">
        <v>3.5</v>
      </c>
      <c r="N844" s="57">
        <v>7.0</v>
      </c>
      <c r="P844" s="57" t="s">
        <v>2263</v>
      </c>
    </row>
    <row r="845">
      <c r="A845" s="57" t="s">
        <v>20</v>
      </c>
      <c r="B845" s="57" t="s">
        <v>21</v>
      </c>
      <c r="C845" s="57" t="s">
        <v>2264</v>
      </c>
      <c r="D845" s="57" t="s">
        <v>2265</v>
      </c>
      <c r="F845" s="57" t="s">
        <v>24</v>
      </c>
      <c r="G845" s="57" t="s">
        <v>25</v>
      </c>
      <c r="H845" s="57" t="s">
        <v>26</v>
      </c>
      <c r="K845" s="57">
        <v>3.25</v>
      </c>
      <c r="N845" s="57">
        <v>6.5</v>
      </c>
      <c r="P845" s="57" t="s">
        <v>2266</v>
      </c>
    </row>
    <row r="846" hidden="1">
      <c r="A846" s="57" t="s">
        <v>27</v>
      </c>
      <c r="B846" s="57" t="s">
        <v>21</v>
      </c>
      <c r="C846" s="57" t="s">
        <v>2267</v>
      </c>
      <c r="D846" s="57" t="s">
        <v>2268</v>
      </c>
      <c r="F846" s="57" t="s">
        <v>24</v>
      </c>
      <c r="G846" s="57" t="s">
        <v>25</v>
      </c>
      <c r="H846" s="57" t="s">
        <v>26</v>
      </c>
      <c r="K846" s="57">
        <v>3.0</v>
      </c>
      <c r="N846" s="57">
        <v>6.0</v>
      </c>
      <c r="P846" s="57" t="s">
        <v>2269</v>
      </c>
    </row>
    <row r="847" hidden="1">
      <c r="A847" s="57" t="s">
        <v>27</v>
      </c>
      <c r="B847" s="57" t="s">
        <v>21</v>
      </c>
      <c r="C847" s="57" t="s">
        <v>2270</v>
      </c>
      <c r="D847" s="57" t="s">
        <v>2271</v>
      </c>
      <c r="F847" s="57" t="s">
        <v>24</v>
      </c>
      <c r="G847" s="57" t="s">
        <v>25</v>
      </c>
      <c r="H847" s="57" t="s">
        <v>26</v>
      </c>
      <c r="K847" s="57">
        <v>4.0</v>
      </c>
      <c r="N847" s="57">
        <v>8.0</v>
      </c>
      <c r="P847" s="57" t="s">
        <v>2272</v>
      </c>
    </row>
    <row r="848" hidden="1">
      <c r="A848" s="57" t="s">
        <v>27</v>
      </c>
      <c r="B848" s="57" t="s">
        <v>21</v>
      </c>
      <c r="C848" s="57" t="s">
        <v>2273</v>
      </c>
      <c r="D848" s="57" t="s">
        <v>2274</v>
      </c>
      <c r="F848" s="57" t="s">
        <v>24</v>
      </c>
      <c r="G848" s="57" t="s">
        <v>25</v>
      </c>
      <c r="H848" s="57" t="s">
        <v>26</v>
      </c>
      <c r="K848" s="57">
        <v>3.25</v>
      </c>
      <c r="N848" s="57">
        <v>6.5</v>
      </c>
      <c r="P848" s="57" t="s">
        <v>2275</v>
      </c>
    </row>
    <row r="849" hidden="1">
      <c r="A849" s="57" t="s">
        <v>27</v>
      </c>
      <c r="B849" s="57" t="s">
        <v>21</v>
      </c>
      <c r="C849" s="57" t="s">
        <v>2276</v>
      </c>
      <c r="D849" s="57" t="s">
        <v>2277</v>
      </c>
      <c r="F849" s="57" t="s">
        <v>24</v>
      </c>
      <c r="G849" s="57" t="s">
        <v>25</v>
      </c>
      <c r="H849" s="57" t="s">
        <v>26</v>
      </c>
      <c r="K849" s="57">
        <v>2.25</v>
      </c>
      <c r="N849" s="57">
        <v>4.5</v>
      </c>
      <c r="P849" s="57" t="s">
        <v>2278</v>
      </c>
    </row>
    <row r="850" hidden="1">
      <c r="A850" s="57" t="s">
        <v>27</v>
      </c>
      <c r="B850" s="57" t="s">
        <v>21</v>
      </c>
      <c r="C850" s="57" t="s">
        <v>2279</v>
      </c>
      <c r="D850" s="57" t="s">
        <v>2280</v>
      </c>
      <c r="F850" s="57" t="s">
        <v>24</v>
      </c>
      <c r="G850" s="57" t="s">
        <v>25</v>
      </c>
      <c r="H850" s="57" t="s">
        <v>26</v>
      </c>
      <c r="K850" s="57">
        <v>3.0</v>
      </c>
      <c r="N850" s="57">
        <v>6.0</v>
      </c>
      <c r="P850" s="57" t="s">
        <v>2281</v>
      </c>
    </row>
    <row r="851" hidden="1">
      <c r="A851" s="57" t="s">
        <v>27</v>
      </c>
      <c r="B851" s="57" t="s">
        <v>21</v>
      </c>
      <c r="C851" s="57" t="s">
        <v>2282</v>
      </c>
      <c r="D851" s="57" t="s">
        <v>2283</v>
      </c>
      <c r="F851" s="57" t="s">
        <v>24</v>
      </c>
      <c r="G851" s="57" t="s">
        <v>25</v>
      </c>
      <c r="H851" s="57" t="s">
        <v>26</v>
      </c>
      <c r="K851" s="57">
        <v>2.65</v>
      </c>
      <c r="N851" s="57">
        <v>5.3</v>
      </c>
      <c r="P851" s="57" t="s">
        <v>2284</v>
      </c>
    </row>
    <row r="852" hidden="1">
      <c r="A852" s="57" t="s">
        <v>27</v>
      </c>
      <c r="B852" s="57" t="s">
        <v>21</v>
      </c>
      <c r="C852" s="57" t="s">
        <v>2285</v>
      </c>
      <c r="D852" s="57" t="s">
        <v>1830</v>
      </c>
      <c r="F852" s="57" t="s">
        <v>24</v>
      </c>
      <c r="G852" s="57" t="s">
        <v>25</v>
      </c>
      <c r="H852" s="57" t="s">
        <v>26</v>
      </c>
      <c r="K852" s="57">
        <v>3.0</v>
      </c>
      <c r="N852" s="57">
        <v>6.0</v>
      </c>
      <c r="P852" s="57" t="s">
        <v>2286</v>
      </c>
    </row>
    <row r="853" hidden="1">
      <c r="A853" s="57" t="s">
        <v>27</v>
      </c>
      <c r="B853" s="57" t="s">
        <v>21</v>
      </c>
      <c r="C853" s="57" t="s">
        <v>2287</v>
      </c>
      <c r="D853" s="57" t="s">
        <v>2288</v>
      </c>
      <c r="F853" s="57" t="s">
        <v>24</v>
      </c>
      <c r="G853" s="57" t="s">
        <v>25</v>
      </c>
      <c r="H853" s="57" t="s">
        <v>26</v>
      </c>
      <c r="K853" s="57">
        <v>3.0</v>
      </c>
      <c r="N853" s="57">
        <v>6.0</v>
      </c>
      <c r="P853" s="57" t="s">
        <v>2289</v>
      </c>
    </row>
    <row r="854">
      <c r="A854" s="57" t="s">
        <v>20</v>
      </c>
      <c r="B854" s="57" t="s">
        <v>21</v>
      </c>
      <c r="C854" s="57" t="s">
        <v>2290</v>
      </c>
      <c r="D854" s="57" t="s">
        <v>2291</v>
      </c>
      <c r="F854" s="57" t="s">
        <v>24</v>
      </c>
      <c r="G854" s="57" t="s">
        <v>25</v>
      </c>
      <c r="H854" s="57" t="s">
        <v>26</v>
      </c>
      <c r="K854" s="57">
        <v>2.25</v>
      </c>
      <c r="N854" s="57">
        <v>4.5</v>
      </c>
      <c r="P854" s="57" t="s">
        <v>2292</v>
      </c>
    </row>
    <row r="855" hidden="1">
      <c r="A855" s="57" t="s">
        <v>27</v>
      </c>
      <c r="B855" s="57" t="s">
        <v>21</v>
      </c>
      <c r="C855" s="57" t="s">
        <v>2293</v>
      </c>
      <c r="D855" s="57" t="s">
        <v>2294</v>
      </c>
      <c r="F855" s="57" t="s">
        <v>24</v>
      </c>
      <c r="G855" s="57" t="s">
        <v>25</v>
      </c>
      <c r="H855" s="57" t="s">
        <v>26</v>
      </c>
      <c r="K855" s="57">
        <v>237.75</v>
      </c>
      <c r="N855" s="57">
        <v>475.5</v>
      </c>
      <c r="P855" s="57" t="s">
        <v>2295</v>
      </c>
    </row>
    <row r="856" hidden="1">
      <c r="A856" s="57" t="s">
        <v>27</v>
      </c>
      <c r="B856" s="57" t="s">
        <v>21</v>
      </c>
      <c r="C856" s="57" t="s">
        <v>2296</v>
      </c>
      <c r="D856" s="57" t="s">
        <v>2297</v>
      </c>
      <c r="F856" s="57" t="s">
        <v>24</v>
      </c>
      <c r="G856" s="57" t="s">
        <v>25</v>
      </c>
      <c r="H856" s="57" t="s">
        <v>26</v>
      </c>
      <c r="K856" s="57">
        <v>119.0</v>
      </c>
      <c r="N856" s="57">
        <v>238.0</v>
      </c>
      <c r="P856" s="57" t="s">
        <v>2298</v>
      </c>
    </row>
    <row r="857" hidden="1">
      <c r="A857" s="57" t="s">
        <v>27</v>
      </c>
      <c r="B857" s="57" t="s">
        <v>21</v>
      </c>
      <c r="C857" s="57" t="s">
        <v>2299</v>
      </c>
      <c r="D857" s="57" t="s">
        <v>1937</v>
      </c>
      <c r="F857" s="57" t="s">
        <v>24</v>
      </c>
      <c r="G857" s="57" t="s">
        <v>25</v>
      </c>
      <c r="H857" s="57" t="s">
        <v>26</v>
      </c>
      <c r="K857" s="57">
        <v>0.25</v>
      </c>
      <c r="N857" s="57">
        <v>0.5</v>
      </c>
      <c r="P857" s="57" t="s">
        <v>2300</v>
      </c>
    </row>
    <row r="858" hidden="1">
      <c r="A858" s="57" t="s">
        <v>27</v>
      </c>
      <c r="B858" s="57" t="s">
        <v>21</v>
      </c>
      <c r="C858" s="57" t="s">
        <v>2301</v>
      </c>
      <c r="D858" s="57" t="s">
        <v>1951</v>
      </c>
      <c r="F858" s="57" t="s">
        <v>24</v>
      </c>
      <c r="G858" s="57" t="s">
        <v>25</v>
      </c>
      <c r="H858" s="57" t="s">
        <v>26</v>
      </c>
      <c r="K858" s="57">
        <v>3.63</v>
      </c>
      <c r="N858" s="57">
        <v>7.25</v>
      </c>
      <c r="P858" s="57" t="s">
        <v>2302</v>
      </c>
    </row>
    <row r="859" hidden="1">
      <c r="A859" s="57" t="s">
        <v>27</v>
      </c>
      <c r="B859" s="57" t="s">
        <v>21</v>
      </c>
      <c r="C859" s="57" t="s">
        <v>2303</v>
      </c>
      <c r="D859" s="57" t="s">
        <v>2304</v>
      </c>
      <c r="F859" s="57" t="s">
        <v>24</v>
      </c>
      <c r="G859" s="57" t="s">
        <v>25</v>
      </c>
      <c r="H859" s="57" t="s">
        <v>26</v>
      </c>
      <c r="K859" s="57">
        <v>25.25</v>
      </c>
      <c r="N859" s="57">
        <v>50.5</v>
      </c>
      <c r="P859" s="57" t="s">
        <v>2305</v>
      </c>
    </row>
    <row r="860">
      <c r="A860" s="57" t="s">
        <v>20</v>
      </c>
      <c r="B860" s="57" t="s">
        <v>21</v>
      </c>
      <c r="C860" s="57" t="s">
        <v>2306</v>
      </c>
      <c r="D860" s="57" t="s">
        <v>2307</v>
      </c>
      <c r="F860" s="57" t="s">
        <v>24</v>
      </c>
      <c r="G860" s="57" t="s">
        <v>25</v>
      </c>
      <c r="H860" s="57" t="s">
        <v>26</v>
      </c>
      <c r="K860" s="57">
        <v>0.25</v>
      </c>
      <c r="N860" s="57">
        <v>0.5</v>
      </c>
      <c r="P860" s="57" t="s">
        <v>2308</v>
      </c>
    </row>
    <row r="861">
      <c r="A861" s="57" t="s">
        <v>20</v>
      </c>
      <c r="B861" s="57" t="s">
        <v>21</v>
      </c>
      <c r="C861" s="57" t="s">
        <v>2309</v>
      </c>
      <c r="D861" s="57" t="s">
        <v>2310</v>
      </c>
      <c r="F861" s="57" t="s">
        <v>24</v>
      </c>
      <c r="G861" s="57" t="s">
        <v>25</v>
      </c>
      <c r="H861" s="57" t="s">
        <v>26</v>
      </c>
      <c r="K861" s="57">
        <v>6.75</v>
      </c>
      <c r="N861" s="57">
        <v>13.5</v>
      </c>
      <c r="P861" s="57" t="s">
        <v>2311</v>
      </c>
    </row>
    <row r="862" hidden="1">
      <c r="A862" s="57" t="s">
        <v>27</v>
      </c>
      <c r="B862" s="57" t="s">
        <v>21</v>
      </c>
      <c r="C862" s="57" t="s">
        <v>2312</v>
      </c>
      <c r="D862" s="57" t="s">
        <v>2313</v>
      </c>
      <c r="F862" s="57" t="s">
        <v>24</v>
      </c>
      <c r="G862" s="57" t="s">
        <v>25</v>
      </c>
      <c r="H862" s="57" t="s">
        <v>26</v>
      </c>
      <c r="K862" s="57">
        <v>3.0</v>
      </c>
      <c r="N862" s="57">
        <v>6.0</v>
      </c>
      <c r="P862" s="57" t="s">
        <v>2314</v>
      </c>
    </row>
    <row r="863" hidden="1">
      <c r="A863" s="57" t="s">
        <v>27</v>
      </c>
      <c r="B863" s="57" t="s">
        <v>21</v>
      </c>
      <c r="C863" s="57" t="s">
        <v>2315</v>
      </c>
      <c r="D863" s="57" t="s">
        <v>2002</v>
      </c>
      <c r="F863" s="57" t="s">
        <v>24</v>
      </c>
      <c r="G863" s="57" t="s">
        <v>25</v>
      </c>
      <c r="H863" s="57" t="s">
        <v>26</v>
      </c>
      <c r="K863" s="57">
        <v>2.0</v>
      </c>
      <c r="N863" s="57">
        <v>4.0</v>
      </c>
      <c r="P863" s="57" t="s">
        <v>2316</v>
      </c>
    </row>
    <row r="864" hidden="1">
      <c r="A864" s="57" t="s">
        <v>27</v>
      </c>
      <c r="B864" s="57" t="s">
        <v>21</v>
      </c>
      <c r="C864" s="57" t="s">
        <v>2317</v>
      </c>
      <c r="D864" s="57" t="s">
        <v>2005</v>
      </c>
      <c r="F864" s="57" t="s">
        <v>24</v>
      </c>
      <c r="G864" s="57" t="s">
        <v>25</v>
      </c>
      <c r="H864" s="57" t="s">
        <v>26</v>
      </c>
      <c r="K864" s="57">
        <v>1.5</v>
      </c>
      <c r="N864" s="57">
        <v>3.0</v>
      </c>
      <c r="P864" s="57" t="s">
        <v>2318</v>
      </c>
    </row>
    <row r="865" hidden="1">
      <c r="A865" s="57" t="s">
        <v>27</v>
      </c>
      <c r="B865" s="57" t="s">
        <v>21</v>
      </c>
      <c r="C865" s="57" t="s">
        <v>2319</v>
      </c>
      <c r="D865" s="57" t="s">
        <v>2320</v>
      </c>
      <c r="F865" s="57" t="s">
        <v>24</v>
      </c>
      <c r="G865" s="57" t="s">
        <v>25</v>
      </c>
      <c r="H865" s="57" t="s">
        <v>26</v>
      </c>
      <c r="K865" s="57">
        <v>2.75</v>
      </c>
      <c r="N865" s="57">
        <v>5.5</v>
      </c>
      <c r="P865" s="57" t="s">
        <v>2321</v>
      </c>
    </row>
    <row r="866" hidden="1">
      <c r="A866" s="57" t="s">
        <v>27</v>
      </c>
      <c r="B866" s="57" t="s">
        <v>21</v>
      </c>
      <c r="C866" s="57" t="s">
        <v>2322</v>
      </c>
      <c r="D866" s="57" t="s">
        <v>2323</v>
      </c>
      <c r="F866" s="57" t="s">
        <v>24</v>
      </c>
      <c r="G866" s="57" t="s">
        <v>25</v>
      </c>
      <c r="H866" s="57" t="s">
        <v>26</v>
      </c>
      <c r="K866" s="57">
        <v>2.75</v>
      </c>
      <c r="N866" s="57">
        <v>5.5</v>
      </c>
      <c r="P866" s="57" t="s">
        <v>2324</v>
      </c>
    </row>
    <row r="867">
      <c r="A867" s="57" t="s">
        <v>20</v>
      </c>
      <c r="B867" s="57" t="s">
        <v>21</v>
      </c>
      <c r="C867" s="57" t="s">
        <v>2325</v>
      </c>
      <c r="D867" s="57" t="s">
        <v>2326</v>
      </c>
      <c r="F867" s="57" t="s">
        <v>24</v>
      </c>
      <c r="G867" s="57" t="s">
        <v>25</v>
      </c>
      <c r="H867" s="57" t="s">
        <v>26</v>
      </c>
      <c r="K867" s="57">
        <v>2.75</v>
      </c>
      <c r="N867" s="57">
        <v>5.5</v>
      </c>
      <c r="P867" s="57" t="s">
        <v>2327</v>
      </c>
    </row>
    <row r="868">
      <c r="A868" s="57" t="s">
        <v>20</v>
      </c>
      <c r="B868" s="57" t="s">
        <v>21</v>
      </c>
      <c r="C868" s="57" t="s">
        <v>2328</v>
      </c>
      <c r="D868" s="57" t="s">
        <v>2329</v>
      </c>
      <c r="F868" s="57" t="s">
        <v>24</v>
      </c>
      <c r="G868" s="57" t="s">
        <v>25</v>
      </c>
      <c r="H868" s="57" t="s">
        <v>26</v>
      </c>
      <c r="K868" s="57">
        <v>2.75</v>
      </c>
      <c r="N868" s="57">
        <v>5.5</v>
      </c>
      <c r="P868" s="57" t="s">
        <v>2330</v>
      </c>
    </row>
    <row r="869" hidden="1">
      <c r="A869" s="57" t="s">
        <v>27</v>
      </c>
      <c r="B869" s="57" t="s">
        <v>21</v>
      </c>
      <c r="C869" s="57" t="s">
        <v>2331</v>
      </c>
      <c r="D869" s="57" t="s">
        <v>2332</v>
      </c>
      <c r="F869" s="57" t="s">
        <v>24</v>
      </c>
      <c r="G869" s="57" t="s">
        <v>25</v>
      </c>
      <c r="H869" s="57" t="s">
        <v>26</v>
      </c>
      <c r="K869" s="57">
        <v>2.75</v>
      </c>
      <c r="N869" s="57">
        <v>5.5</v>
      </c>
      <c r="P869" s="57" t="s">
        <v>2333</v>
      </c>
    </row>
    <row r="870" hidden="1">
      <c r="A870" s="57" t="s">
        <v>27</v>
      </c>
      <c r="B870" s="57" t="s">
        <v>21</v>
      </c>
      <c r="C870" s="57" t="s">
        <v>2334</v>
      </c>
      <c r="D870" s="57" t="s">
        <v>2335</v>
      </c>
      <c r="F870" s="57" t="s">
        <v>24</v>
      </c>
      <c r="G870" s="57" t="s">
        <v>25</v>
      </c>
      <c r="H870" s="57" t="s">
        <v>26</v>
      </c>
      <c r="K870" s="57">
        <v>2.75</v>
      </c>
      <c r="N870" s="57">
        <v>5.5</v>
      </c>
      <c r="P870" s="57" t="s">
        <v>2336</v>
      </c>
    </row>
    <row r="871" hidden="1">
      <c r="A871" s="57" t="s">
        <v>27</v>
      </c>
      <c r="B871" s="57" t="s">
        <v>21</v>
      </c>
      <c r="C871" s="57" t="s">
        <v>2337</v>
      </c>
      <c r="D871" s="57" t="s">
        <v>2338</v>
      </c>
      <c r="F871" s="57" t="s">
        <v>24</v>
      </c>
      <c r="G871" s="57" t="s">
        <v>25</v>
      </c>
      <c r="H871" s="57" t="s">
        <v>26</v>
      </c>
      <c r="K871" s="57">
        <v>2.75</v>
      </c>
      <c r="N871" s="57">
        <v>5.5</v>
      </c>
      <c r="P871" s="57" t="s">
        <v>2339</v>
      </c>
    </row>
    <row r="872" hidden="1">
      <c r="A872" s="57" t="s">
        <v>27</v>
      </c>
      <c r="B872" s="57" t="s">
        <v>21</v>
      </c>
      <c r="C872" s="57" t="s">
        <v>2340</v>
      </c>
      <c r="D872" s="57" t="s">
        <v>2341</v>
      </c>
      <c r="F872" s="57" t="s">
        <v>24</v>
      </c>
      <c r="G872" s="57" t="s">
        <v>25</v>
      </c>
      <c r="H872" s="57" t="s">
        <v>26</v>
      </c>
      <c r="K872" s="57">
        <v>2.75</v>
      </c>
      <c r="N872" s="57">
        <v>5.5</v>
      </c>
      <c r="P872" s="57" t="s">
        <v>2342</v>
      </c>
    </row>
    <row r="873" hidden="1">
      <c r="A873" s="57" t="s">
        <v>27</v>
      </c>
      <c r="B873" s="57" t="s">
        <v>21</v>
      </c>
      <c r="C873" s="57" t="s">
        <v>2343</v>
      </c>
      <c r="D873" s="57" t="s">
        <v>2344</v>
      </c>
      <c r="F873" s="57" t="s">
        <v>24</v>
      </c>
      <c r="G873" s="57" t="s">
        <v>25</v>
      </c>
      <c r="H873" s="57" t="s">
        <v>26</v>
      </c>
      <c r="K873" s="57">
        <v>2.75</v>
      </c>
      <c r="N873" s="57">
        <v>5.5</v>
      </c>
      <c r="P873" s="57" t="s">
        <v>2345</v>
      </c>
    </row>
    <row r="874" hidden="1">
      <c r="A874" s="57" t="s">
        <v>27</v>
      </c>
      <c r="B874" s="57" t="s">
        <v>21</v>
      </c>
      <c r="C874" s="57" t="s">
        <v>2346</v>
      </c>
      <c r="D874" s="57" t="s">
        <v>2347</v>
      </c>
      <c r="F874" s="57" t="s">
        <v>24</v>
      </c>
      <c r="G874" s="57" t="s">
        <v>25</v>
      </c>
      <c r="H874" s="57" t="s">
        <v>26</v>
      </c>
      <c r="N874" s="57">
        <v>0.0</v>
      </c>
      <c r="P874" s="57" t="s">
        <v>2348</v>
      </c>
    </row>
    <row r="875" hidden="1">
      <c r="A875" s="57" t="s">
        <v>27</v>
      </c>
      <c r="B875" s="57" t="s">
        <v>21</v>
      </c>
      <c r="C875" s="57" t="s">
        <v>2349</v>
      </c>
      <c r="D875" s="57" t="s">
        <v>2350</v>
      </c>
      <c r="F875" s="57" t="s">
        <v>24</v>
      </c>
      <c r="G875" s="57" t="s">
        <v>25</v>
      </c>
      <c r="H875" s="57" t="s">
        <v>26</v>
      </c>
      <c r="K875" s="57">
        <v>45.25</v>
      </c>
      <c r="N875" s="57">
        <v>90.5</v>
      </c>
      <c r="P875" s="57" t="s">
        <v>2351</v>
      </c>
    </row>
    <row r="876" hidden="1">
      <c r="A876" s="57" t="s">
        <v>27</v>
      </c>
      <c r="B876" s="57" t="s">
        <v>21</v>
      </c>
      <c r="C876" s="57" t="s">
        <v>2352</v>
      </c>
      <c r="D876" s="57" t="s">
        <v>2055</v>
      </c>
      <c r="F876" s="57" t="s">
        <v>24</v>
      </c>
      <c r="G876" s="57" t="s">
        <v>25</v>
      </c>
      <c r="H876" s="57" t="s">
        <v>26</v>
      </c>
      <c r="K876" s="57">
        <v>2.0</v>
      </c>
      <c r="N876" s="57">
        <v>4.0</v>
      </c>
      <c r="P876" s="57" t="s">
        <v>2353</v>
      </c>
    </row>
    <row r="877" hidden="1">
      <c r="A877" s="57" t="s">
        <v>27</v>
      </c>
      <c r="B877" s="57" t="s">
        <v>21</v>
      </c>
      <c r="C877" s="57" t="s">
        <v>2354</v>
      </c>
      <c r="D877" s="57" t="s">
        <v>2355</v>
      </c>
      <c r="F877" s="57" t="s">
        <v>24</v>
      </c>
      <c r="G877" s="57" t="s">
        <v>25</v>
      </c>
      <c r="H877" s="57" t="s">
        <v>26</v>
      </c>
      <c r="K877" s="57">
        <v>45.25</v>
      </c>
      <c r="N877" s="57">
        <v>90.5</v>
      </c>
      <c r="P877" s="57" t="s">
        <v>2356</v>
      </c>
    </row>
    <row r="878" hidden="1">
      <c r="A878" s="57" t="s">
        <v>27</v>
      </c>
      <c r="B878" s="57" t="s">
        <v>21</v>
      </c>
      <c r="C878" s="57" t="s">
        <v>2357</v>
      </c>
      <c r="D878" s="57" t="s">
        <v>2099</v>
      </c>
      <c r="F878" s="57" t="s">
        <v>24</v>
      </c>
      <c r="G878" s="57" t="s">
        <v>25</v>
      </c>
      <c r="H878" s="57" t="s">
        <v>26</v>
      </c>
      <c r="K878" s="57">
        <v>1.75</v>
      </c>
      <c r="N878" s="57">
        <v>3.5</v>
      </c>
      <c r="P878" s="57" t="s">
        <v>2358</v>
      </c>
    </row>
    <row r="879" hidden="1">
      <c r="A879" s="57" t="s">
        <v>27</v>
      </c>
      <c r="B879" s="57" t="s">
        <v>21</v>
      </c>
      <c r="C879" s="57" t="s">
        <v>2359</v>
      </c>
      <c r="D879" s="57" t="s">
        <v>2160</v>
      </c>
      <c r="F879" s="57" t="s">
        <v>24</v>
      </c>
      <c r="G879" s="57" t="s">
        <v>25</v>
      </c>
      <c r="H879" s="57" t="s">
        <v>26</v>
      </c>
      <c r="K879" s="57">
        <v>4.0</v>
      </c>
      <c r="N879" s="57">
        <v>8.0</v>
      </c>
      <c r="P879" s="57" t="s">
        <v>2360</v>
      </c>
    </row>
    <row r="880">
      <c r="A880" s="57" t="s">
        <v>20</v>
      </c>
      <c r="B880" s="57" t="s">
        <v>21</v>
      </c>
      <c r="C880" s="57" t="s">
        <v>2361</v>
      </c>
      <c r="D880" s="57" t="s">
        <v>2362</v>
      </c>
      <c r="F880" s="57" t="s">
        <v>24</v>
      </c>
      <c r="G880" s="57" t="s">
        <v>25</v>
      </c>
      <c r="H880" s="57" t="s">
        <v>26</v>
      </c>
      <c r="K880" s="57">
        <v>1.85</v>
      </c>
      <c r="N880" s="57">
        <v>3.69</v>
      </c>
      <c r="P880" s="57" t="s">
        <v>2363</v>
      </c>
    </row>
    <row r="881" hidden="1">
      <c r="A881" s="57" t="s">
        <v>27</v>
      </c>
      <c r="B881" s="57" t="s">
        <v>21</v>
      </c>
      <c r="C881" s="57" t="s">
        <v>2364</v>
      </c>
      <c r="D881" s="57" t="s">
        <v>2178</v>
      </c>
      <c r="F881" s="57" t="s">
        <v>24</v>
      </c>
      <c r="G881" s="57" t="s">
        <v>25</v>
      </c>
      <c r="H881" s="57" t="s">
        <v>26</v>
      </c>
      <c r="K881" s="57">
        <v>2.08</v>
      </c>
      <c r="N881" s="57">
        <v>4.15</v>
      </c>
      <c r="P881" s="57" t="s">
        <v>2365</v>
      </c>
    </row>
    <row r="882" hidden="1">
      <c r="A882" s="57" t="s">
        <v>27</v>
      </c>
      <c r="B882" s="57" t="s">
        <v>21</v>
      </c>
      <c r="C882" s="57" t="s">
        <v>2366</v>
      </c>
      <c r="D882" s="57" t="s">
        <v>2367</v>
      </c>
      <c r="F882" s="57" t="s">
        <v>24</v>
      </c>
      <c r="G882" s="57" t="s">
        <v>25</v>
      </c>
      <c r="H882" s="57" t="s">
        <v>26</v>
      </c>
      <c r="N882" s="57">
        <v>0.0</v>
      </c>
      <c r="P882" s="57" t="s">
        <v>2368</v>
      </c>
    </row>
    <row r="883" hidden="1">
      <c r="A883" s="57" t="s">
        <v>27</v>
      </c>
      <c r="B883" s="57" t="s">
        <v>21</v>
      </c>
      <c r="C883" s="57" t="s">
        <v>2369</v>
      </c>
      <c r="D883" s="57" t="s">
        <v>2370</v>
      </c>
      <c r="F883" s="57" t="s">
        <v>24</v>
      </c>
      <c r="G883" s="57" t="s">
        <v>25</v>
      </c>
      <c r="H883" s="57" t="s">
        <v>26</v>
      </c>
      <c r="N883" s="57">
        <v>0.0</v>
      </c>
      <c r="P883" s="57" t="s">
        <v>2371</v>
      </c>
    </row>
    <row r="884" hidden="1">
      <c r="A884" s="57" t="s">
        <v>27</v>
      </c>
      <c r="B884" s="57" t="s">
        <v>21</v>
      </c>
      <c r="C884" s="57" t="s">
        <v>2372</v>
      </c>
      <c r="D884" s="57" t="s">
        <v>1535</v>
      </c>
      <c r="F884" s="57" t="s">
        <v>24</v>
      </c>
      <c r="G884" s="57" t="s">
        <v>25</v>
      </c>
      <c r="H884" s="57" t="s">
        <v>26</v>
      </c>
      <c r="N884" s="57">
        <v>0.0</v>
      </c>
      <c r="P884" s="57" t="s">
        <v>2373</v>
      </c>
    </row>
    <row r="885" hidden="1">
      <c r="A885" s="57" t="s">
        <v>27</v>
      </c>
      <c r="B885" s="57" t="s">
        <v>21</v>
      </c>
      <c r="C885" s="57" t="s">
        <v>2374</v>
      </c>
      <c r="D885" s="57" t="s">
        <v>2375</v>
      </c>
      <c r="F885" s="57" t="s">
        <v>24</v>
      </c>
      <c r="G885" s="57" t="s">
        <v>25</v>
      </c>
      <c r="H885" s="57" t="s">
        <v>26</v>
      </c>
      <c r="N885" s="57">
        <v>0.0</v>
      </c>
      <c r="P885" s="57" t="s">
        <v>2376</v>
      </c>
    </row>
    <row r="886" hidden="1">
      <c r="A886" s="57" t="s">
        <v>27</v>
      </c>
      <c r="B886" s="57" t="s">
        <v>21</v>
      </c>
      <c r="C886" s="57" t="s">
        <v>2377</v>
      </c>
      <c r="D886" s="57" t="s">
        <v>2378</v>
      </c>
      <c r="F886" s="57" t="s">
        <v>24</v>
      </c>
      <c r="G886" s="57" t="s">
        <v>25</v>
      </c>
      <c r="H886" s="57" t="s">
        <v>26</v>
      </c>
      <c r="K886" s="57">
        <v>4.5</v>
      </c>
      <c r="N886" s="57">
        <v>8.99</v>
      </c>
      <c r="P886" s="57" t="s">
        <v>2379</v>
      </c>
    </row>
    <row r="887">
      <c r="A887" s="57" t="s">
        <v>20</v>
      </c>
      <c r="B887" s="57" t="s">
        <v>21</v>
      </c>
      <c r="C887" s="57" t="s">
        <v>2380</v>
      </c>
      <c r="D887" s="57" t="s">
        <v>2381</v>
      </c>
      <c r="F887" s="57" t="s">
        <v>24</v>
      </c>
      <c r="G887" s="57" t="s">
        <v>25</v>
      </c>
      <c r="H887" s="57" t="s">
        <v>26</v>
      </c>
      <c r="K887" s="57">
        <v>3.78</v>
      </c>
      <c r="N887" s="57">
        <v>7.56</v>
      </c>
      <c r="P887" s="57" t="s">
        <v>2382</v>
      </c>
    </row>
    <row r="888" hidden="1">
      <c r="A888" s="57" t="s">
        <v>27</v>
      </c>
      <c r="B888" s="57" t="s">
        <v>21</v>
      </c>
      <c r="C888" s="57" t="s">
        <v>2383</v>
      </c>
      <c r="D888" s="57" t="s">
        <v>2384</v>
      </c>
      <c r="F888" s="57" t="s">
        <v>24</v>
      </c>
      <c r="G888" s="57" t="s">
        <v>25</v>
      </c>
      <c r="H888" s="57" t="s">
        <v>26</v>
      </c>
      <c r="N888" s="57">
        <v>0.0</v>
      </c>
      <c r="P888" s="57" t="s">
        <v>2385</v>
      </c>
    </row>
    <row r="889" hidden="1">
      <c r="A889" s="57" t="s">
        <v>27</v>
      </c>
      <c r="B889" s="57" t="s">
        <v>21</v>
      </c>
      <c r="C889" s="57" t="s">
        <v>2386</v>
      </c>
      <c r="D889" s="57" t="s">
        <v>2387</v>
      </c>
      <c r="F889" s="57" t="s">
        <v>24</v>
      </c>
      <c r="G889" s="57" t="s">
        <v>25</v>
      </c>
      <c r="H889" s="57" t="s">
        <v>26</v>
      </c>
      <c r="N889" s="57">
        <v>0.0</v>
      </c>
      <c r="P889" s="58">
        <v>2.32E53</v>
      </c>
    </row>
    <row r="890" hidden="1">
      <c r="A890" s="57" t="s">
        <v>27</v>
      </c>
      <c r="B890" s="57" t="s">
        <v>21</v>
      </c>
      <c r="C890" s="57" t="s">
        <v>2388</v>
      </c>
      <c r="D890" s="57" t="s">
        <v>2389</v>
      </c>
      <c r="F890" s="57" t="s">
        <v>24</v>
      </c>
      <c r="G890" s="57" t="s">
        <v>25</v>
      </c>
      <c r="H890" s="57" t="s">
        <v>26</v>
      </c>
      <c r="N890" s="57">
        <v>0.0</v>
      </c>
      <c r="P890" s="57" t="s">
        <v>2390</v>
      </c>
    </row>
    <row r="891" hidden="1">
      <c r="A891" s="57" t="s">
        <v>27</v>
      </c>
      <c r="B891" s="57" t="s">
        <v>21</v>
      </c>
      <c r="C891" s="57" t="s">
        <v>2391</v>
      </c>
      <c r="D891" s="57" t="s">
        <v>2392</v>
      </c>
      <c r="F891" s="57" t="s">
        <v>24</v>
      </c>
      <c r="G891" s="57" t="s">
        <v>25</v>
      </c>
      <c r="H891" s="57" t="s">
        <v>26</v>
      </c>
      <c r="K891" s="57">
        <v>30.0</v>
      </c>
      <c r="N891" s="57">
        <v>60.0</v>
      </c>
      <c r="P891" s="57" t="s">
        <v>2393</v>
      </c>
    </row>
    <row r="892" hidden="1">
      <c r="A892" s="57" t="s">
        <v>27</v>
      </c>
      <c r="B892" s="57" t="s">
        <v>21</v>
      </c>
      <c r="C892" s="57" t="s">
        <v>2394</v>
      </c>
      <c r="D892" s="57" t="s">
        <v>2395</v>
      </c>
      <c r="F892" s="57" t="s">
        <v>24</v>
      </c>
      <c r="G892" s="57" t="s">
        <v>25</v>
      </c>
      <c r="H892" s="57" t="s">
        <v>26</v>
      </c>
      <c r="K892" s="57">
        <v>1.65</v>
      </c>
      <c r="N892" s="57">
        <v>3.3</v>
      </c>
      <c r="P892" s="57" t="s">
        <v>2396</v>
      </c>
    </row>
    <row r="893">
      <c r="A893" s="57" t="s">
        <v>20</v>
      </c>
      <c r="B893" s="57" t="s">
        <v>21</v>
      </c>
      <c r="C893" s="57" t="s">
        <v>2397</v>
      </c>
      <c r="D893" s="57" t="s">
        <v>2398</v>
      </c>
      <c r="F893" s="57" t="s">
        <v>24</v>
      </c>
      <c r="G893" s="57" t="s">
        <v>25</v>
      </c>
      <c r="H893" s="57" t="s">
        <v>26</v>
      </c>
      <c r="K893" s="57">
        <v>7.0</v>
      </c>
      <c r="N893" s="57">
        <v>14.0</v>
      </c>
      <c r="P893" s="57" t="s">
        <v>2399</v>
      </c>
    </row>
    <row r="894" hidden="1">
      <c r="A894" s="57" t="s">
        <v>27</v>
      </c>
      <c r="B894" s="57" t="s">
        <v>21</v>
      </c>
      <c r="C894" s="57" t="s">
        <v>2400</v>
      </c>
      <c r="D894" s="57" t="s">
        <v>2398</v>
      </c>
      <c r="F894" s="57" t="s">
        <v>24</v>
      </c>
      <c r="G894" s="57" t="s">
        <v>25</v>
      </c>
      <c r="H894" s="57" t="s">
        <v>26</v>
      </c>
      <c r="N894" s="57">
        <v>0.0</v>
      </c>
      <c r="P894" s="57" t="s">
        <v>2401</v>
      </c>
    </row>
    <row r="895">
      <c r="A895" s="57" t="s">
        <v>20</v>
      </c>
      <c r="B895" s="57" t="s">
        <v>21</v>
      </c>
      <c r="C895" s="57" t="s">
        <v>2402</v>
      </c>
      <c r="D895" s="57" t="s">
        <v>2403</v>
      </c>
      <c r="F895" s="57" t="s">
        <v>24</v>
      </c>
      <c r="G895" s="57" t="s">
        <v>25</v>
      </c>
      <c r="H895" s="57" t="s">
        <v>26</v>
      </c>
      <c r="K895" s="57">
        <v>7.25</v>
      </c>
      <c r="N895" s="57">
        <v>14.5</v>
      </c>
      <c r="P895" s="57" t="s">
        <v>2404</v>
      </c>
    </row>
    <row r="896" hidden="1">
      <c r="A896" s="57" t="s">
        <v>27</v>
      </c>
      <c r="B896" s="57" t="s">
        <v>21</v>
      </c>
      <c r="C896" s="57" t="s">
        <v>2405</v>
      </c>
      <c r="D896" s="57" t="s">
        <v>2406</v>
      </c>
      <c r="F896" s="57" t="s">
        <v>24</v>
      </c>
      <c r="G896" s="57" t="s">
        <v>25</v>
      </c>
      <c r="H896" s="57" t="s">
        <v>26</v>
      </c>
      <c r="N896" s="57">
        <v>0.0</v>
      </c>
      <c r="P896" s="57" t="s">
        <v>2407</v>
      </c>
    </row>
    <row r="897" hidden="1">
      <c r="A897" s="57" t="s">
        <v>27</v>
      </c>
      <c r="B897" s="57" t="s">
        <v>21</v>
      </c>
      <c r="C897" s="57" t="s">
        <v>2408</v>
      </c>
      <c r="D897" s="57" t="s">
        <v>2409</v>
      </c>
      <c r="F897" s="57" t="s">
        <v>24</v>
      </c>
      <c r="G897" s="57" t="s">
        <v>25</v>
      </c>
      <c r="H897" s="57" t="s">
        <v>26</v>
      </c>
      <c r="N897" s="57">
        <v>0.0</v>
      </c>
      <c r="P897" s="57" t="s">
        <v>2410</v>
      </c>
    </row>
    <row r="898" hidden="1">
      <c r="A898" s="57" t="s">
        <v>27</v>
      </c>
      <c r="B898" s="57" t="s">
        <v>21</v>
      </c>
      <c r="C898" s="57" t="s">
        <v>2411</v>
      </c>
      <c r="D898" s="57" t="s">
        <v>2412</v>
      </c>
      <c r="F898" s="57" t="s">
        <v>24</v>
      </c>
      <c r="G898" s="57" t="s">
        <v>25</v>
      </c>
      <c r="H898" s="57" t="s">
        <v>26</v>
      </c>
      <c r="K898" s="57">
        <v>3.78</v>
      </c>
      <c r="N898" s="57">
        <v>7.56</v>
      </c>
      <c r="P898" s="57" t="s">
        <v>2413</v>
      </c>
    </row>
    <row r="899" hidden="1">
      <c r="A899" s="57" t="s">
        <v>27</v>
      </c>
      <c r="B899" s="57" t="s">
        <v>21</v>
      </c>
      <c r="C899" s="57" t="s">
        <v>2414</v>
      </c>
      <c r="D899" s="57" t="s">
        <v>2415</v>
      </c>
      <c r="F899" s="57" t="s">
        <v>24</v>
      </c>
      <c r="G899" s="57" t="s">
        <v>25</v>
      </c>
      <c r="H899" s="57" t="s">
        <v>26</v>
      </c>
      <c r="N899" s="57">
        <v>0.0</v>
      </c>
      <c r="P899" s="57" t="s">
        <v>2416</v>
      </c>
    </row>
    <row r="900" hidden="1">
      <c r="A900" s="57" t="s">
        <v>27</v>
      </c>
      <c r="B900" s="57" t="s">
        <v>21</v>
      </c>
      <c r="C900" s="57" t="s">
        <v>2417</v>
      </c>
      <c r="D900" s="57" t="s">
        <v>2418</v>
      </c>
      <c r="F900" s="57" t="s">
        <v>24</v>
      </c>
      <c r="G900" s="57" t="s">
        <v>25</v>
      </c>
      <c r="H900" s="57" t="s">
        <v>26</v>
      </c>
      <c r="N900" s="57">
        <v>0.0</v>
      </c>
      <c r="P900" s="57" t="s">
        <v>2419</v>
      </c>
    </row>
    <row r="901" hidden="1">
      <c r="A901" s="57" t="s">
        <v>27</v>
      </c>
      <c r="B901" s="57" t="s">
        <v>21</v>
      </c>
      <c r="C901" s="57" t="s">
        <v>2420</v>
      </c>
      <c r="D901" s="57" t="s">
        <v>2421</v>
      </c>
      <c r="F901" s="57" t="s">
        <v>24</v>
      </c>
      <c r="G901" s="57" t="s">
        <v>25</v>
      </c>
      <c r="H901" s="57" t="s">
        <v>26</v>
      </c>
      <c r="K901" s="57">
        <v>13.0</v>
      </c>
      <c r="N901" s="57">
        <v>26.0</v>
      </c>
      <c r="P901" s="57" t="s">
        <v>2422</v>
      </c>
    </row>
    <row r="902" hidden="1">
      <c r="A902" s="57" t="s">
        <v>27</v>
      </c>
      <c r="B902" s="57" t="s">
        <v>21</v>
      </c>
      <c r="C902" s="57" t="s">
        <v>2423</v>
      </c>
      <c r="D902" s="57" t="s">
        <v>2424</v>
      </c>
      <c r="F902" s="57" t="s">
        <v>24</v>
      </c>
      <c r="G902" s="57" t="s">
        <v>25</v>
      </c>
      <c r="H902" s="57" t="s">
        <v>26</v>
      </c>
      <c r="K902" s="57">
        <v>11.48</v>
      </c>
      <c r="N902" s="57">
        <v>22.95</v>
      </c>
      <c r="P902" s="57" t="s">
        <v>2425</v>
      </c>
    </row>
    <row r="903" hidden="1">
      <c r="A903" s="57" t="s">
        <v>27</v>
      </c>
      <c r="B903" s="57" t="s">
        <v>21</v>
      </c>
      <c r="C903" s="57" t="s">
        <v>2426</v>
      </c>
      <c r="D903" s="57" t="s">
        <v>2427</v>
      </c>
      <c r="F903" s="57" t="s">
        <v>24</v>
      </c>
      <c r="G903" s="57" t="s">
        <v>25</v>
      </c>
      <c r="H903" s="57" t="s">
        <v>26</v>
      </c>
      <c r="K903" s="57">
        <v>1.5</v>
      </c>
      <c r="N903" s="57">
        <v>3.0</v>
      </c>
      <c r="P903" s="57" t="s">
        <v>2428</v>
      </c>
    </row>
    <row r="904" hidden="1">
      <c r="A904" s="57" t="s">
        <v>27</v>
      </c>
      <c r="B904" s="57" t="s">
        <v>21</v>
      </c>
      <c r="C904" s="57" t="s">
        <v>2429</v>
      </c>
      <c r="D904" s="57" t="s">
        <v>2430</v>
      </c>
      <c r="F904" s="57" t="s">
        <v>24</v>
      </c>
      <c r="G904" s="57" t="s">
        <v>25</v>
      </c>
      <c r="H904" s="57" t="s">
        <v>26</v>
      </c>
      <c r="K904" s="57">
        <v>8.0</v>
      </c>
      <c r="N904" s="57">
        <v>15.99</v>
      </c>
      <c r="P904" s="57" t="s">
        <v>2431</v>
      </c>
    </row>
    <row r="905">
      <c r="A905" s="57" t="s">
        <v>20</v>
      </c>
      <c r="B905" s="57" t="s">
        <v>21</v>
      </c>
      <c r="C905" s="57" t="s">
        <v>2432</v>
      </c>
      <c r="D905" s="57" t="s">
        <v>2433</v>
      </c>
      <c r="F905" s="57" t="s">
        <v>24</v>
      </c>
      <c r="G905" s="57" t="s">
        <v>25</v>
      </c>
      <c r="H905" s="57" t="s">
        <v>26</v>
      </c>
      <c r="K905" s="57">
        <v>5.94</v>
      </c>
      <c r="N905" s="57">
        <v>11.87</v>
      </c>
      <c r="P905" s="57" t="s">
        <v>2434</v>
      </c>
    </row>
    <row r="906">
      <c r="A906" s="57" t="s">
        <v>20</v>
      </c>
      <c r="B906" s="57" t="s">
        <v>21</v>
      </c>
      <c r="C906" s="57" t="s">
        <v>2435</v>
      </c>
      <c r="D906" s="57" t="s">
        <v>2436</v>
      </c>
      <c r="F906" s="57" t="s">
        <v>24</v>
      </c>
      <c r="G906" s="57" t="s">
        <v>25</v>
      </c>
      <c r="H906" s="57" t="s">
        <v>26</v>
      </c>
      <c r="K906" s="57">
        <v>2.5</v>
      </c>
      <c r="N906" s="57">
        <v>5.0</v>
      </c>
      <c r="P906" s="57" t="s">
        <v>2437</v>
      </c>
    </row>
    <row r="907" hidden="1">
      <c r="A907" s="57" t="s">
        <v>27</v>
      </c>
      <c r="B907" s="57" t="s">
        <v>21</v>
      </c>
      <c r="C907" s="57" t="s">
        <v>2438</v>
      </c>
      <c r="D907" s="57" t="s">
        <v>2436</v>
      </c>
      <c r="F907" s="57" t="s">
        <v>24</v>
      </c>
      <c r="G907" s="57" t="s">
        <v>25</v>
      </c>
      <c r="H907" s="57" t="s">
        <v>26</v>
      </c>
      <c r="N907" s="57">
        <v>0.0</v>
      </c>
      <c r="P907" s="57" t="s">
        <v>2439</v>
      </c>
    </row>
    <row r="908" hidden="1">
      <c r="A908" s="57" t="s">
        <v>27</v>
      </c>
      <c r="B908" s="57" t="s">
        <v>21</v>
      </c>
      <c r="C908" s="57" t="s">
        <v>2440</v>
      </c>
      <c r="D908" s="57" t="s">
        <v>2441</v>
      </c>
      <c r="F908" s="57" t="s">
        <v>24</v>
      </c>
      <c r="G908" s="57" t="s">
        <v>25</v>
      </c>
      <c r="H908" s="57" t="s">
        <v>26</v>
      </c>
      <c r="N908" s="57">
        <v>0.0</v>
      </c>
      <c r="P908" s="57" t="s">
        <v>2442</v>
      </c>
    </row>
    <row r="909">
      <c r="A909" s="57" t="s">
        <v>20</v>
      </c>
      <c r="B909" s="57" t="s">
        <v>21</v>
      </c>
      <c r="C909" s="57" t="s">
        <v>2443</v>
      </c>
      <c r="D909" s="57" t="s">
        <v>2444</v>
      </c>
      <c r="F909" s="57" t="s">
        <v>24</v>
      </c>
      <c r="G909" s="57" t="s">
        <v>25</v>
      </c>
      <c r="H909" s="57" t="s">
        <v>26</v>
      </c>
      <c r="K909" s="57">
        <v>1.5</v>
      </c>
      <c r="N909" s="57">
        <v>3.0</v>
      </c>
      <c r="P909" s="57" t="s">
        <v>2445</v>
      </c>
    </row>
    <row r="910" hidden="1">
      <c r="A910" s="57" t="s">
        <v>27</v>
      </c>
      <c r="B910" s="57" t="s">
        <v>21</v>
      </c>
      <c r="C910" s="57" t="s">
        <v>2446</v>
      </c>
      <c r="D910" s="57" t="s">
        <v>2447</v>
      </c>
      <c r="F910" s="57" t="s">
        <v>24</v>
      </c>
      <c r="G910" s="57" t="s">
        <v>25</v>
      </c>
      <c r="H910" s="57" t="s">
        <v>26</v>
      </c>
      <c r="N910" s="57">
        <v>0.0</v>
      </c>
      <c r="P910" s="57" t="s">
        <v>2448</v>
      </c>
    </row>
    <row r="911">
      <c r="A911" s="57" t="s">
        <v>20</v>
      </c>
      <c r="B911" s="57" t="s">
        <v>21</v>
      </c>
      <c r="C911" s="57" t="s">
        <v>2449</v>
      </c>
      <c r="D911" s="57" t="s">
        <v>2450</v>
      </c>
      <c r="F911" s="57" t="s">
        <v>24</v>
      </c>
      <c r="G911" s="57" t="s">
        <v>25</v>
      </c>
      <c r="H911" s="57" t="s">
        <v>26</v>
      </c>
      <c r="K911" s="57">
        <v>15.98</v>
      </c>
      <c r="N911" s="57">
        <v>31.95</v>
      </c>
      <c r="P911" s="57" t="s">
        <v>2451</v>
      </c>
    </row>
    <row r="912">
      <c r="A912" s="57" t="s">
        <v>20</v>
      </c>
      <c r="B912" s="57" t="s">
        <v>21</v>
      </c>
      <c r="C912" s="57" t="s">
        <v>2452</v>
      </c>
      <c r="D912" s="57" t="s">
        <v>2453</v>
      </c>
      <c r="F912" s="57" t="s">
        <v>24</v>
      </c>
      <c r="G912" s="57" t="s">
        <v>25</v>
      </c>
      <c r="H912" s="57" t="s">
        <v>26</v>
      </c>
      <c r="N912" s="57">
        <v>24.5</v>
      </c>
      <c r="P912" s="57" t="s">
        <v>2454</v>
      </c>
    </row>
    <row r="913" hidden="1">
      <c r="A913" s="57" t="s">
        <v>27</v>
      </c>
      <c r="B913" s="57" t="s">
        <v>21</v>
      </c>
      <c r="C913" s="57" t="s">
        <v>2455</v>
      </c>
      <c r="D913" s="57" t="s">
        <v>2456</v>
      </c>
      <c r="F913" s="57" t="s">
        <v>24</v>
      </c>
      <c r="G913" s="57" t="s">
        <v>25</v>
      </c>
      <c r="H913" s="57" t="s">
        <v>26</v>
      </c>
      <c r="N913" s="57">
        <v>0.0</v>
      </c>
      <c r="P913" s="57" t="s">
        <v>2457</v>
      </c>
    </row>
    <row r="914" hidden="1">
      <c r="A914" s="57" t="s">
        <v>27</v>
      </c>
      <c r="B914" s="57" t="s">
        <v>21</v>
      </c>
      <c r="C914" s="57" t="s">
        <v>2458</v>
      </c>
      <c r="D914" s="57" t="s">
        <v>2459</v>
      </c>
      <c r="F914" s="57" t="s">
        <v>24</v>
      </c>
      <c r="G914" s="57" t="s">
        <v>25</v>
      </c>
      <c r="H914" s="57" t="s">
        <v>26</v>
      </c>
      <c r="N914" s="57">
        <v>0.0</v>
      </c>
      <c r="P914" s="57" t="s">
        <v>2460</v>
      </c>
    </row>
    <row r="915" hidden="1">
      <c r="A915" s="57" t="s">
        <v>27</v>
      </c>
      <c r="B915" s="57" t="s">
        <v>21</v>
      </c>
      <c r="C915" s="57" t="s">
        <v>2461</v>
      </c>
      <c r="D915" s="57" t="s">
        <v>2462</v>
      </c>
      <c r="F915" s="57" t="s">
        <v>24</v>
      </c>
      <c r="G915" s="57" t="s">
        <v>25</v>
      </c>
      <c r="H915" s="57" t="s">
        <v>26</v>
      </c>
      <c r="N915" s="57">
        <v>0.0</v>
      </c>
      <c r="P915" s="57" t="s">
        <v>2463</v>
      </c>
    </row>
    <row r="916" hidden="1">
      <c r="A916" s="57" t="s">
        <v>27</v>
      </c>
      <c r="B916" s="57" t="s">
        <v>21</v>
      </c>
      <c r="C916" s="57" t="s">
        <v>2464</v>
      </c>
      <c r="D916" s="57" t="s">
        <v>2465</v>
      </c>
      <c r="F916" s="57" t="s">
        <v>24</v>
      </c>
      <c r="G916" s="57" t="s">
        <v>25</v>
      </c>
      <c r="H916" s="57" t="s">
        <v>26</v>
      </c>
      <c r="K916" s="57">
        <v>6.0</v>
      </c>
      <c r="N916" s="57">
        <v>12.0</v>
      </c>
      <c r="P916" s="57" t="s">
        <v>2466</v>
      </c>
    </row>
    <row r="917">
      <c r="A917" s="57" t="s">
        <v>20</v>
      </c>
      <c r="B917" s="57" t="s">
        <v>21</v>
      </c>
      <c r="C917" s="57" t="s">
        <v>2467</v>
      </c>
      <c r="D917" s="57" t="s">
        <v>2468</v>
      </c>
      <c r="F917" s="57" t="s">
        <v>24</v>
      </c>
      <c r="G917" s="57" t="s">
        <v>25</v>
      </c>
      <c r="H917" s="57" t="s">
        <v>26</v>
      </c>
      <c r="K917" s="57">
        <v>7.5</v>
      </c>
      <c r="N917" s="57">
        <v>14.99</v>
      </c>
      <c r="P917" s="57" t="s">
        <v>2469</v>
      </c>
    </row>
    <row r="918">
      <c r="A918" s="57" t="s">
        <v>20</v>
      </c>
      <c r="B918" s="57" t="s">
        <v>21</v>
      </c>
      <c r="C918" s="57" t="s">
        <v>2470</v>
      </c>
      <c r="D918" s="57" t="s">
        <v>2471</v>
      </c>
      <c r="F918" s="57" t="s">
        <v>24</v>
      </c>
      <c r="G918" s="57" t="s">
        <v>25</v>
      </c>
      <c r="H918" s="57" t="s">
        <v>26</v>
      </c>
      <c r="K918" s="57">
        <v>8.0</v>
      </c>
      <c r="N918" s="57">
        <v>15.99</v>
      </c>
      <c r="P918" s="57" t="s">
        <v>2472</v>
      </c>
    </row>
    <row r="919" hidden="1">
      <c r="A919" s="57" t="s">
        <v>27</v>
      </c>
      <c r="B919" s="57" t="s">
        <v>21</v>
      </c>
      <c r="C919" s="57" t="s">
        <v>2473</v>
      </c>
      <c r="D919" s="57" t="s">
        <v>1767</v>
      </c>
      <c r="F919" s="57" t="s">
        <v>24</v>
      </c>
      <c r="G919" s="57" t="s">
        <v>25</v>
      </c>
      <c r="H919" s="57" t="s">
        <v>26</v>
      </c>
      <c r="N919" s="57">
        <v>0.0</v>
      </c>
      <c r="P919" s="57" t="s">
        <v>2474</v>
      </c>
    </row>
    <row r="920" hidden="1">
      <c r="A920" s="57" t="s">
        <v>27</v>
      </c>
      <c r="B920" s="57" t="s">
        <v>21</v>
      </c>
      <c r="C920" s="57" t="s">
        <v>2475</v>
      </c>
      <c r="D920" s="57" t="s">
        <v>2476</v>
      </c>
      <c r="F920" s="57" t="s">
        <v>24</v>
      </c>
      <c r="G920" s="57" t="s">
        <v>25</v>
      </c>
      <c r="H920" s="57" t="s">
        <v>26</v>
      </c>
      <c r="N920" s="57">
        <v>0.0</v>
      </c>
      <c r="P920" s="57" t="s">
        <v>2477</v>
      </c>
    </row>
    <row r="921" hidden="1">
      <c r="A921" s="57" t="s">
        <v>27</v>
      </c>
      <c r="B921" s="57" t="s">
        <v>21</v>
      </c>
      <c r="C921" s="57" t="s">
        <v>2478</v>
      </c>
      <c r="D921" s="57" t="s">
        <v>2479</v>
      </c>
      <c r="F921" s="57" t="s">
        <v>24</v>
      </c>
      <c r="G921" s="57" t="s">
        <v>25</v>
      </c>
      <c r="H921" s="57" t="s">
        <v>26</v>
      </c>
      <c r="N921" s="57">
        <v>0.0</v>
      </c>
      <c r="P921" s="58">
        <v>1.233E54</v>
      </c>
    </row>
    <row r="922" hidden="1">
      <c r="A922" s="57" t="s">
        <v>27</v>
      </c>
      <c r="B922" s="57" t="s">
        <v>21</v>
      </c>
      <c r="C922" s="57" t="s">
        <v>2480</v>
      </c>
      <c r="D922" s="57" t="s">
        <v>2481</v>
      </c>
      <c r="F922" s="57" t="s">
        <v>24</v>
      </c>
      <c r="G922" s="57" t="s">
        <v>25</v>
      </c>
      <c r="H922" s="57" t="s">
        <v>26</v>
      </c>
      <c r="N922" s="57">
        <v>0.0</v>
      </c>
      <c r="P922" s="57" t="s">
        <v>2482</v>
      </c>
    </row>
    <row r="923">
      <c r="A923" s="57" t="s">
        <v>20</v>
      </c>
      <c r="B923" s="57" t="s">
        <v>21</v>
      </c>
      <c r="C923" s="57" t="s">
        <v>2483</v>
      </c>
      <c r="D923" s="57" t="s">
        <v>2484</v>
      </c>
      <c r="F923" s="57" t="s">
        <v>24</v>
      </c>
      <c r="G923" s="57" t="s">
        <v>25</v>
      </c>
      <c r="H923" s="57" t="s">
        <v>26</v>
      </c>
      <c r="K923" s="57">
        <v>6.5</v>
      </c>
      <c r="N923" s="57">
        <v>13.0</v>
      </c>
      <c r="P923" s="57" t="s">
        <v>2485</v>
      </c>
    </row>
    <row r="924" hidden="1">
      <c r="A924" s="57" t="s">
        <v>27</v>
      </c>
      <c r="B924" s="57" t="s">
        <v>21</v>
      </c>
      <c r="C924" s="57" t="s">
        <v>2486</v>
      </c>
      <c r="D924" s="57" t="s">
        <v>2487</v>
      </c>
      <c r="F924" s="57" t="s">
        <v>24</v>
      </c>
      <c r="G924" s="57" t="s">
        <v>25</v>
      </c>
      <c r="H924" s="57" t="s">
        <v>26</v>
      </c>
      <c r="N924" s="57">
        <v>0.0</v>
      </c>
      <c r="P924" s="57" t="s">
        <v>2488</v>
      </c>
    </row>
    <row r="925" hidden="1">
      <c r="A925" s="57" t="s">
        <v>27</v>
      </c>
      <c r="B925" s="57" t="s">
        <v>21</v>
      </c>
      <c r="C925" s="57" t="s">
        <v>2489</v>
      </c>
      <c r="D925" s="57" t="s">
        <v>2490</v>
      </c>
      <c r="F925" s="57" t="s">
        <v>24</v>
      </c>
      <c r="G925" s="57" t="s">
        <v>25</v>
      </c>
      <c r="H925" s="57" t="s">
        <v>26</v>
      </c>
      <c r="N925" s="57">
        <v>0.0</v>
      </c>
      <c r="P925" s="58">
        <v>2.34E53</v>
      </c>
    </row>
    <row r="926" hidden="1">
      <c r="A926" s="57" t="s">
        <v>27</v>
      </c>
      <c r="B926" s="57" t="s">
        <v>21</v>
      </c>
      <c r="C926" s="57" t="s">
        <v>2491</v>
      </c>
      <c r="D926" s="57" t="s">
        <v>2492</v>
      </c>
      <c r="F926" s="57" t="s">
        <v>24</v>
      </c>
      <c r="G926" s="57" t="s">
        <v>25</v>
      </c>
      <c r="H926" s="57" t="s">
        <v>26</v>
      </c>
      <c r="N926" s="57">
        <v>0.0</v>
      </c>
      <c r="P926" s="57" t="s">
        <v>2493</v>
      </c>
    </row>
    <row r="927" hidden="1">
      <c r="A927" s="57" t="s">
        <v>27</v>
      </c>
      <c r="B927" s="57" t="s">
        <v>21</v>
      </c>
      <c r="C927" s="57" t="s">
        <v>2494</v>
      </c>
      <c r="D927" s="57" t="s">
        <v>2495</v>
      </c>
      <c r="F927" s="57" t="s">
        <v>24</v>
      </c>
      <c r="G927" s="57" t="s">
        <v>25</v>
      </c>
      <c r="H927" s="57" t="s">
        <v>26</v>
      </c>
      <c r="N927" s="57">
        <v>0.0</v>
      </c>
      <c r="P927" s="57" t="s">
        <v>2496</v>
      </c>
    </row>
    <row r="928" hidden="1">
      <c r="A928" s="57" t="s">
        <v>27</v>
      </c>
      <c r="B928" s="57" t="s">
        <v>21</v>
      </c>
      <c r="C928" s="57" t="s">
        <v>2497</v>
      </c>
      <c r="D928" s="57" t="s">
        <v>2498</v>
      </c>
      <c r="F928" s="57" t="s">
        <v>24</v>
      </c>
      <c r="G928" s="57" t="s">
        <v>25</v>
      </c>
      <c r="H928" s="57" t="s">
        <v>26</v>
      </c>
      <c r="N928" s="57">
        <v>0.0</v>
      </c>
      <c r="P928" s="57" t="s">
        <v>2499</v>
      </c>
    </row>
    <row r="929" hidden="1">
      <c r="A929" s="57" t="s">
        <v>27</v>
      </c>
      <c r="B929" s="57" t="s">
        <v>21</v>
      </c>
      <c r="C929" s="57" t="s">
        <v>2500</v>
      </c>
      <c r="D929" s="57" t="s">
        <v>2501</v>
      </c>
      <c r="F929" s="57" t="s">
        <v>24</v>
      </c>
      <c r="G929" s="57" t="s">
        <v>25</v>
      </c>
      <c r="H929" s="57" t="s">
        <v>26</v>
      </c>
      <c r="N929" s="57">
        <v>0.0</v>
      </c>
      <c r="P929" s="58">
        <v>2.33E53</v>
      </c>
    </row>
    <row r="930" hidden="1">
      <c r="A930" s="57" t="s">
        <v>27</v>
      </c>
      <c r="B930" s="57" t="s">
        <v>21</v>
      </c>
      <c r="C930" s="57" t="s">
        <v>2502</v>
      </c>
      <c r="D930" s="57" t="s">
        <v>2503</v>
      </c>
      <c r="F930" s="57" t="s">
        <v>24</v>
      </c>
      <c r="G930" s="57" t="s">
        <v>25</v>
      </c>
      <c r="H930" s="57" t="s">
        <v>26</v>
      </c>
      <c r="N930" s="57">
        <v>0.0</v>
      </c>
      <c r="P930" s="57" t="s">
        <v>2504</v>
      </c>
    </row>
    <row r="931" hidden="1">
      <c r="A931" s="57" t="s">
        <v>27</v>
      </c>
      <c r="B931" s="57" t="s">
        <v>21</v>
      </c>
      <c r="C931" s="57" t="s">
        <v>2505</v>
      </c>
      <c r="D931" s="57" t="s">
        <v>2506</v>
      </c>
      <c r="F931" s="57" t="s">
        <v>24</v>
      </c>
      <c r="G931" s="57" t="s">
        <v>25</v>
      </c>
      <c r="H931" s="57" t="s">
        <v>26</v>
      </c>
      <c r="N931" s="57">
        <v>0.0</v>
      </c>
      <c r="P931" s="57" t="s">
        <v>2507</v>
      </c>
    </row>
    <row r="932" hidden="1">
      <c r="A932" s="57" t="s">
        <v>27</v>
      </c>
      <c r="B932" s="57" t="s">
        <v>21</v>
      </c>
      <c r="C932" s="57" t="s">
        <v>2508</v>
      </c>
      <c r="D932" s="57" t="s">
        <v>2509</v>
      </c>
      <c r="F932" s="57" t="s">
        <v>24</v>
      </c>
      <c r="G932" s="57" t="s">
        <v>25</v>
      </c>
      <c r="H932" s="57" t="s">
        <v>26</v>
      </c>
      <c r="N932" s="57">
        <v>0.0</v>
      </c>
      <c r="P932" s="57" t="s">
        <v>2510</v>
      </c>
    </row>
    <row r="933" hidden="1">
      <c r="A933" s="57" t="s">
        <v>27</v>
      </c>
      <c r="B933" s="57" t="s">
        <v>21</v>
      </c>
      <c r="C933" s="57" t="s">
        <v>2511</v>
      </c>
      <c r="D933" s="57" t="s">
        <v>2512</v>
      </c>
      <c r="F933" s="57" t="s">
        <v>24</v>
      </c>
      <c r="G933" s="57" t="s">
        <v>25</v>
      </c>
      <c r="H933" s="57" t="s">
        <v>26</v>
      </c>
      <c r="N933" s="57">
        <v>0.0</v>
      </c>
      <c r="P933" s="57" t="s">
        <v>2513</v>
      </c>
    </row>
    <row r="934" hidden="1">
      <c r="A934" s="57" t="s">
        <v>27</v>
      </c>
      <c r="B934" s="57" t="s">
        <v>21</v>
      </c>
      <c r="C934" s="57" t="s">
        <v>2514</v>
      </c>
      <c r="D934" s="57" t="s">
        <v>2515</v>
      </c>
      <c r="F934" s="57" t="s">
        <v>24</v>
      </c>
      <c r="G934" s="57" t="s">
        <v>25</v>
      </c>
      <c r="H934" s="57" t="s">
        <v>26</v>
      </c>
      <c r="K934" s="57">
        <v>100.0</v>
      </c>
      <c r="N934" s="57">
        <v>200.0</v>
      </c>
      <c r="P934" s="57" t="s">
        <v>2516</v>
      </c>
    </row>
    <row r="935">
      <c r="A935" s="57" t="s">
        <v>20</v>
      </c>
      <c r="B935" s="57" t="s">
        <v>21</v>
      </c>
      <c r="C935" s="57" t="s">
        <v>2517</v>
      </c>
      <c r="D935" s="57" t="s">
        <v>2518</v>
      </c>
      <c r="F935" s="57" t="s">
        <v>24</v>
      </c>
      <c r="G935" s="57" t="s">
        <v>25</v>
      </c>
      <c r="H935" s="57" t="s">
        <v>26</v>
      </c>
      <c r="K935" s="57">
        <v>3.0</v>
      </c>
      <c r="N935" s="57">
        <v>6.0</v>
      </c>
      <c r="P935" s="57" t="s">
        <v>2519</v>
      </c>
    </row>
    <row r="936">
      <c r="A936" s="57" t="s">
        <v>20</v>
      </c>
      <c r="B936" s="57" t="s">
        <v>21</v>
      </c>
      <c r="C936" s="57" t="s">
        <v>2520</v>
      </c>
      <c r="D936" s="57" t="s">
        <v>2521</v>
      </c>
      <c r="F936" s="57" t="s">
        <v>24</v>
      </c>
      <c r="G936" s="57" t="s">
        <v>25</v>
      </c>
      <c r="H936" s="57" t="s">
        <v>26</v>
      </c>
      <c r="K936" s="57">
        <v>13.0</v>
      </c>
      <c r="N936" s="57">
        <v>26.0</v>
      </c>
      <c r="P936" s="57" t="s">
        <v>2522</v>
      </c>
    </row>
    <row r="937" hidden="1">
      <c r="A937" s="57" t="s">
        <v>27</v>
      </c>
      <c r="B937" s="57" t="s">
        <v>21</v>
      </c>
      <c r="C937" s="57" t="s">
        <v>2523</v>
      </c>
      <c r="D937" s="57" t="s">
        <v>2524</v>
      </c>
      <c r="F937" s="57" t="s">
        <v>24</v>
      </c>
      <c r="G937" s="57" t="s">
        <v>25</v>
      </c>
      <c r="H937" s="57" t="s">
        <v>26</v>
      </c>
      <c r="K937" s="57">
        <v>13.0</v>
      </c>
      <c r="N937" s="57">
        <v>26.0</v>
      </c>
      <c r="P937" s="57" t="s">
        <v>2525</v>
      </c>
    </row>
    <row r="938" hidden="1">
      <c r="A938" s="57" t="s">
        <v>27</v>
      </c>
      <c r="B938" s="57" t="s">
        <v>21</v>
      </c>
      <c r="C938" s="57" t="s">
        <v>2526</v>
      </c>
      <c r="D938" s="57" t="s">
        <v>2527</v>
      </c>
      <c r="F938" s="57" t="s">
        <v>24</v>
      </c>
      <c r="G938" s="57" t="s">
        <v>25</v>
      </c>
      <c r="H938" s="57" t="s">
        <v>26</v>
      </c>
      <c r="N938" s="57">
        <v>0.0</v>
      </c>
      <c r="P938" s="57" t="s">
        <v>2528</v>
      </c>
    </row>
    <row r="939" hidden="1">
      <c r="A939" s="57" t="s">
        <v>27</v>
      </c>
      <c r="B939" s="57" t="s">
        <v>21</v>
      </c>
      <c r="C939" s="57" t="s">
        <v>2529</v>
      </c>
      <c r="D939" s="57" t="s">
        <v>2530</v>
      </c>
      <c r="F939" s="57" t="s">
        <v>24</v>
      </c>
      <c r="G939" s="57" t="s">
        <v>25</v>
      </c>
      <c r="H939" s="57" t="s">
        <v>26</v>
      </c>
      <c r="N939" s="57">
        <v>0.0</v>
      </c>
      <c r="P939" s="57" t="s">
        <v>2531</v>
      </c>
    </row>
    <row r="940" hidden="1">
      <c r="A940" s="57" t="s">
        <v>27</v>
      </c>
      <c r="B940" s="57" t="s">
        <v>21</v>
      </c>
      <c r="C940" s="57" t="s">
        <v>2532</v>
      </c>
      <c r="D940" s="57" t="s">
        <v>2533</v>
      </c>
      <c r="F940" s="57" t="s">
        <v>24</v>
      </c>
      <c r="G940" s="57" t="s">
        <v>25</v>
      </c>
      <c r="H940" s="57" t="s">
        <v>26</v>
      </c>
      <c r="N940" s="57">
        <v>0.0</v>
      </c>
      <c r="P940" s="57" t="s">
        <v>2534</v>
      </c>
    </row>
    <row r="941" hidden="1">
      <c r="A941" s="57" t="s">
        <v>27</v>
      </c>
      <c r="B941" s="57" t="s">
        <v>21</v>
      </c>
      <c r="C941" s="57" t="s">
        <v>2535</v>
      </c>
      <c r="D941" s="57" t="s">
        <v>2536</v>
      </c>
      <c r="F941" s="57" t="s">
        <v>24</v>
      </c>
      <c r="G941" s="57" t="s">
        <v>25</v>
      </c>
      <c r="H941" s="57" t="s">
        <v>26</v>
      </c>
      <c r="N941" s="57">
        <v>0.0</v>
      </c>
      <c r="P941" s="57" t="s">
        <v>2537</v>
      </c>
    </row>
    <row r="942" hidden="1">
      <c r="A942" s="57" t="s">
        <v>27</v>
      </c>
      <c r="B942" s="57" t="s">
        <v>21</v>
      </c>
      <c r="C942" s="57" t="s">
        <v>2538</v>
      </c>
      <c r="D942" s="57" t="s">
        <v>2539</v>
      </c>
      <c r="F942" s="57" t="s">
        <v>24</v>
      </c>
      <c r="G942" s="57" t="s">
        <v>25</v>
      </c>
      <c r="H942" s="57" t="s">
        <v>26</v>
      </c>
      <c r="N942" s="57">
        <v>0.0</v>
      </c>
      <c r="P942" s="57" t="s">
        <v>2540</v>
      </c>
    </row>
    <row r="943" hidden="1">
      <c r="A943" s="57" t="s">
        <v>27</v>
      </c>
      <c r="B943" s="57" t="s">
        <v>21</v>
      </c>
      <c r="C943" s="57" t="s">
        <v>2541</v>
      </c>
      <c r="D943" s="57" t="s">
        <v>2542</v>
      </c>
      <c r="F943" s="57" t="s">
        <v>24</v>
      </c>
      <c r="G943" s="57" t="s">
        <v>25</v>
      </c>
      <c r="H943" s="57" t="s">
        <v>26</v>
      </c>
      <c r="N943" s="57">
        <v>0.0</v>
      </c>
      <c r="P943" s="57">
        <v>51.0</v>
      </c>
    </row>
    <row r="944">
      <c r="A944" s="57" t="s">
        <v>20</v>
      </c>
      <c r="B944" s="57" t="s">
        <v>21</v>
      </c>
      <c r="C944" s="57" t="s">
        <v>2543</v>
      </c>
      <c r="D944" s="57" t="s">
        <v>2544</v>
      </c>
      <c r="F944" s="57" t="s">
        <v>24</v>
      </c>
      <c r="G944" s="57" t="s">
        <v>25</v>
      </c>
      <c r="H944" s="57" t="s">
        <v>26</v>
      </c>
      <c r="K944" s="57">
        <v>3.0</v>
      </c>
      <c r="N944" s="57">
        <v>6.0</v>
      </c>
      <c r="P944" s="57" t="s">
        <v>2545</v>
      </c>
    </row>
    <row r="945" hidden="1">
      <c r="A945" s="57" t="s">
        <v>27</v>
      </c>
      <c r="B945" s="57" t="s">
        <v>21</v>
      </c>
      <c r="C945" s="57" t="s">
        <v>2546</v>
      </c>
      <c r="D945" s="57" t="s">
        <v>2547</v>
      </c>
      <c r="F945" s="57" t="s">
        <v>24</v>
      </c>
      <c r="G945" s="57" t="s">
        <v>25</v>
      </c>
      <c r="H945" s="57" t="s">
        <v>26</v>
      </c>
      <c r="N945" s="57">
        <v>0.0</v>
      </c>
      <c r="P945" s="57" t="s">
        <v>2548</v>
      </c>
    </row>
    <row r="946" hidden="1">
      <c r="A946" s="57" t="s">
        <v>27</v>
      </c>
      <c r="B946" s="57" t="s">
        <v>21</v>
      </c>
      <c r="C946" s="57" t="s">
        <v>2549</v>
      </c>
      <c r="D946" s="57" t="s">
        <v>2550</v>
      </c>
      <c r="F946" s="57" t="s">
        <v>24</v>
      </c>
      <c r="G946" s="57" t="s">
        <v>25</v>
      </c>
      <c r="H946" s="57" t="s">
        <v>26</v>
      </c>
      <c r="K946" s="57">
        <v>5.75</v>
      </c>
      <c r="N946" s="57">
        <v>11.5</v>
      </c>
      <c r="P946" s="57" t="s">
        <v>2551</v>
      </c>
    </row>
    <row r="947">
      <c r="A947" s="57" t="s">
        <v>20</v>
      </c>
      <c r="B947" s="57" t="s">
        <v>21</v>
      </c>
      <c r="C947" s="57" t="s">
        <v>2552</v>
      </c>
      <c r="D947" s="57" t="s">
        <v>2553</v>
      </c>
      <c r="F947" s="57" t="s">
        <v>24</v>
      </c>
      <c r="G947" s="57" t="s">
        <v>25</v>
      </c>
      <c r="H947" s="57" t="s">
        <v>26</v>
      </c>
      <c r="K947" s="57">
        <v>5.13</v>
      </c>
      <c r="N947" s="57">
        <v>10.25</v>
      </c>
      <c r="P947" s="57" t="s">
        <v>2554</v>
      </c>
    </row>
    <row r="948" hidden="1">
      <c r="A948" s="57" t="s">
        <v>27</v>
      </c>
      <c r="B948" s="57" t="s">
        <v>21</v>
      </c>
      <c r="C948" s="57" t="s">
        <v>2555</v>
      </c>
      <c r="D948" s="57" t="s">
        <v>2556</v>
      </c>
      <c r="F948" s="57" t="s">
        <v>24</v>
      </c>
      <c r="G948" s="57" t="s">
        <v>25</v>
      </c>
      <c r="H948" s="57" t="s">
        <v>26</v>
      </c>
      <c r="K948" s="57">
        <v>5.13</v>
      </c>
      <c r="N948" s="57">
        <v>10.25</v>
      </c>
      <c r="P948" s="57" t="s">
        <v>2557</v>
      </c>
    </row>
    <row r="949">
      <c r="A949" s="57" t="s">
        <v>20</v>
      </c>
      <c r="B949" s="57" t="s">
        <v>21</v>
      </c>
      <c r="C949" s="57" t="s">
        <v>2558</v>
      </c>
      <c r="D949" s="57" t="s">
        <v>2559</v>
      </c>
      <c r="F949" s="57" t="s">
        <v>24</v>
      </c>
      <c r="G949" s="57" t="s">
        <v>25</v>
      </c>
      <c r="H949" s="57" t="s">
        <v>26</v>
      </c>
      <c r="K949" s="57">
        <v>15.98</v>
      </c>
      <c r="N949" s="57">
        <v>31.95</v>
      </c>
      <c r="P949" s="57" t="s">
        <v>2560</v>
      </c>
    </row>
    <row r="950" hidden="1">
      <c r="A950" s="57" t="s">
        <v>27</v>
      </c>
      <c r="B950" s="57" t="s">
        <v>21</v>
      </c>
      <c r="C950" s="57" t="s">
        <v>2449</v>
      </c>
      <c r="D950" s="57" t="s">
        <v>2561</v>
      </c>
      <c r="F950" s="57" t="s">
        <v>24</v>
      </c>
      <c r="G950" s="57" t="s">
        <v>25</v>
      </c>
      <c r="H950" s="57" t="s">
        <v>26</v>
      </c>
      <c r="K950" s="57">
        <v>15.98</v>
      </c>
      <c r="N950" s="57">
        <v>31.95</v>
      </c>
      <c r="P950" s="57" t="s">
        <v>2451</v>
      </c>
    </row>
    <row r="951" hidden="1">
      <c r="A951" s="57" t="s">
        <v>27</v>
      </c>
      <c r="B951" s="57" t="s">
        <v>21</v>
      </c>
      <c r="C951" s="57" t="s">
        <v>2558</v>
      </c>
      <c r="D951" s="57" t="s">
        <v>2562</v>
      </c>
      <c r="F951" s="57" t="s">
        <v>24</v>
      </c>
      <c r="G951" s="57" t="s">
        <v>25</v>
      </c>
      <c r="H951" s="57" t="s">
        <v>26</v>
      </c>
      <c r="K951" s="57">
        <v>15.98</v>
      </c>
      <c r="N951" s="57">
        <v>31.95</v>
      </c>
      <c r="P951" s="57" t="s">
        <v>2560</v>
      </c>
    </row>
    <row r="952" hidden="1">
      <c r="A952" s="57" t="s">
        <v>27</v>
      </c>
      <c r="B952" s="57" t="s">
        <v>21</v>
      </c>
      <c r="C952" s="57" t="s">
        <v>2563</v>
      </c>
      <c r="D952" s="57" t="s">
        <v>2564</v>
      </c>
      <c r="F952" s="57" t="s">
        <v>24</v>
      </c>
      <c r="G952" s="57" t="s">
        <v>25</v>
      </c>
      <c r="H952" s="57" t="s">
        <v>26</v>
      </c>
      <c r="N952" s="57">
        <v>0.0</v>
      </c>
      <c r="P952" s="57" t="s">
        <v>2565</v>
      </c>
    </row>
    <row r="953" hidden="1">
      <c r="A953" s="57" t="s">
        <v>27</v>
      </c>
      <c r="B953" s="57" t="s">
        <v>21</v>
      </c>
      <c r="C953" s="57" t="s">
        <v>2566</v>
      </c>
      <c r="D953" s="57" t="s">
        <v>2567</v>
      </c>
      <c r="F953" s="57" t="s">
        <v>24</v>
      </c>
      <c r="G953" s="57" t="s">
        <v>25</v>
      </c>
      <c r="H953" s="57" t="s">
        <v>26</v>
      </c>
      <c r="N953" s="57">
        <v>0.0</v>
      </c>
      <c r="P953" s="57" t="s">
        <v>2568</v>
      </c>
    </row>
    <row r="954" hidden="1">
      <c r="A954" s="57" t="s">
        <v>27</v>
      </c>
      <c r="B954" s="57" t="s">
        <v>21</v>
      </c>
      <c r="C954" s="57" t="s">
        <v>2569</v>
      </c>
      <c r="D954" s="57" t="s">
        <v>2570</v>
      </c>
      <c r="F954" s="57" t="s">
        <v>24</v>
      </c>
      <c r="G954" s="57" t="s">
        <v>25</v>
      </c>
      <c r="H954" s="57" t="s">
        <v>26</v>
      </c>
      <c r="N954" s="57">
        <v>0.0</v>
      </c>
      <c r="P954" s="57" t="s">
        <v>2571</v>
      </c>
    </row>
    <row r="955">
      <c r="A955" s="57" t="s">
        <v>20</v>
      </c>
      <c r="B955" s="57" t="s">
        <v>21</v>
      </c>
      <c r="C955" s="57" t="s">
        <v>2572</v>
      </c>
      <c r="D955" s="57" t="s">
        <v>2313</v>
      </c>
      <c r="F955" s="57" t="s">
        <v>24</v>
      </c>
      <c r="G955" s="57" t="s">
        <v>25</v>
      </c>
      <c r="H955" s="57" t="s">
        <v>26</v>
      </c>
      <c r="K955" s="57">
        <v>16.48</v>
      </c>
      <c r="N955" s="57">
        <v>32.95</v>
      </c>
      <c r="P955" s="57" t="s">
        <v>2573</v>
      </c>
    </row>
    <row r="956" hidden="1">
      <c r="A956" s="57" t="s">
        <v>27</v>
      </c>
      <c r="B956" s="57" t="s">
        <v>21</v>
      </c>
      <c r="C956" s="57" t="s">
        <v>2574</v>
      </c>
      <c r="D956" s="57" t="s">
        <v>2575</v>
      </c>
      <c r="F956" s="57" t="s">
        <v>24</v>
      </c>
      <c r="G956" s="57" t="s">
        <v>25</v>
      </c>
      <c r="H956" s="57" t="s">
        <v>26</v>
      </c>
      <c r="N956" s="57">
        <v>0.0</v>
      </c>
      <c r="P956" s="57" t="s">
        <v>2576</v>
      </c>
    </row>
    <row r="957" hidden="1">
      <c r="A957" s="57" t="s">
        <v>27</v>
      </c>
      <c r="B957" s="57" t="s">
        <v>21</v>
      </c>
      <c r="C957" s="57" t="s">
        <v>2577</v>
      </c>
      <c r="D957" s="57" t="s">
        <v>2578</v>
      </c>
      <c r="F957" s="57" t="s">
        <v>24</v>
      </c>
      <c r="G957" s="57" t="s">
        <v>25</v>
      </c>
      <c r="H957" s="57" t="s">
        <v>26</v>
      </c>
      <c r="N957" s="57">
        <v>0.0</v>
      </c>
      <c r="P957" s="57" t="s">
        <v>2579</v>
      </c>
    </row>
    <row r="958" hidden="1">
      <c r="A958" s="57" t="s">
        <v>27</v>
      </c>
      <c r="B958" s="57" t="s">
        <v>21</v>
      </c>
      <c r="C958" s="57" t="s">
        <v>2580</v>
      </c>
      <c r="D958" s="57" t="s">
        <v>2581</v>
      </c>
      <c r="F958" s="57" t="s">
        <v>24</v>
      </c>
      <c r="G958" s="57" t="s">
        <v>25</v>
      </c>
      <c r="H958" s="57" t="s">
        <v>26</v>
      </c>
      <c r="N958" s="57">
        <v>0.0</v>
      </c>
      <c r="P958" s="57" t="s">
        <v>2582</v>
      </c>
    </row>
    <row r="959" hidden="1">
      <c r="A959" s="57" t="s">
        <v>27</v>
      </c>
      <c r="B959" s="57" t="s">
        <v>21</v>
      </c>
      <c r="C959" s="57" t="s">
        <v>2583</v>
      </c>
      <c r="D959" s="57" t="s">
        <v>2584</v>
      </c>
      <c r="F959" s="57" t="s">
        <v>24</v>
      </c>
      <c r="G959" s="57" t="s">
        <v>25</v>
      </c>
      <c r="H959" s="57" t="s">
        <v>26</v>
      </c>
      <c r="N959" s="57">
        <v>0.0</v>
      </c>
      <c r="P959" s="57" t="s">
        <v>2585</v>
      </c>
    </row>
    <row r="960" hidden="1">
      <c r="A960" s="57" t="s">
        <v>27</v>
      </c>
      <c r="B960" s="57" t="s">
        <v>21</v>
      </c>
      <c r="C960" s="57" t="s">
        <v>2586</v>
      </c>
      <c r="D960" s="57" t="s">
        <v>2338</v>
      </c>
      <c r="F960" s="57" t="s">
        <v>24</v>
      </c>
      <c r="G960" s="57" t="s">
        <v>25</v>
      </c>
      <c r="H960" s="57" t="s">
        <v>26</v>
      </c>
      <c r="K960" s="57">
        <v>5.25</v>
      </c>
      <c r="N960" s="57">
        <v>10.5</v>
      </c>
      <c r="P960" s="57" t="s">
        <v>2587</v>
      </c>
    </row>
    <row r="961" hidden="1">
      <c r="A961" s="57" t="s">
        <v>27</v>
      </c>
      <c r="B961" s="57" t="s">
        <v>21</v>
      </c>
      <c r="C961" s="57" t="s">
        <v>2588</v>
      </c>
      <c r="D961" s="57" t="s">
        <v>2589</v>
      </c>
      <c r="F961" s="57" t="s">
        <v>24</v>
      </c>
      <c r="G961" s="57" t="s">
        <v>25</v>
      </c>
      <c r="H961" s="57" t="s">
        <v>26</v>
      </c>
      <c r="K961" s="57">
        <v>7.75</v>
      </c>
      <c r="N961" s="57">
        <v>15.5</v>
      </c>
      <c r="P961" s="57" t="s">
        <v>2590</v>
      </c>
    </row>
    <row r="962">
      <c r="A962" s="57" t="s">
        <v>20</v>
      </c>
      <c r="B962" s="57" t="s">
        <v>21</v>
      </c>
      <c r="C962" s="57" t="s">
        <v>2591</v>
      </c>
      <c r="D962" s="57" t="s">
        <v>2592</v>
      </c>
      <c r="F962" s="57" t="s">
        <v>24</v>
      </c>
      <c r="G962" s="57" t="s">
        <v>25</v>
      </c>
      <c r="H962" s="57" t="s">
        <v>26</v>
      </c>
      <c r="K962" s="57">
        <v>7.75</v>
      </c>
      <c r="N962" s="57">
        <v>15.5</v>
      </c>
      <c r="P962" s="57" t="s">
        <v>2593</v>
      </c>
    </row>
    <row r="963" hidden="1">
      <c r="A963" s="57" t="s">
        <v>27</v>
      </c>
      <c r="B963" s="57" t="s">
        <v>21</v>
      </c>
      <c r="C963" s="57" t="s">
        <v>2594</v>
      </c>
      <c r="D963" s="57" t="s">
        <v>920</v>
      </c>
      <c r="F963" s="57" t="s">
        <v>24</v>
      </c>
      <c r="G963" s="57" t="s">
        <v>25</v>
      </c>
      <c r="H963" s="57" t="s">
        <v>26</v>
      </c>
      <c r="N963" s="57">
        <v>0.0</v>
      </c>
      <c r="P963" s="57" t="s">
        <v>2595</v>
      </c>
    </row>
    <row r="964" hidden="1">
      <c r="A964" s="57" t="s">
        <v>27</v>
      </c>
      <c r="B964" s="57" t="s">
        <v>21</v>
      </c>
      <c r="C964" s="57" t="s">
        <v>2596</v>
      </c>
      <c r="D964" s="57" t="s">
        <v>2597</v>
      </c>
      <c r="F964" s="57" t="s">
        <v>24</v>
      </c>
      <c r="G964" s="57" t="s">
        <v>25</v>
      </c>
      <c r="H964" s="57" t="s">
        <v>26</v>
      </c>
      <c r="N964" s="57">
        <v>0.0</v>
      </c>
      <c r="P964" s="57" t="s">
        <v>2598</v>
      </c>
    </row>
    <row r="965" hidden="1">
      <c r="A965" s="57" t="s">
        <v>27</v>
      </c>
      <c r="B965" s="57" t="s">
        <v>21</v>
      </c>
      <c r="C965" s="57" t="s">
        <v>2599</v>
      </c>
      <c r="D965" s="57" t="s">
        <v>2600</v>
      </c>
      <c r="F965" s="57" t="s">
        <v>24</v>
      </c>
      <c r="G965" s="57" t="s">
        <v>25</v>
      </c>
      <c r="H965" s="57" t="s">
        <v>26</v>
      </c>
      <c r="K965" s="57">
        <v>6.75</v>
      </c>
      <c r="N965" s="57">
        <v>13.5</v>
      </c>
      <c r="P965" s="57" t="s">
        <v>2601</v>
      </c>
    </row>
    <row r="966" hidden="1">
      <c r="A966" s="57" t="s">
        <v>27</v>
      </c>
      <c r="B966" s="57" t="s">
        <v>21</v>
      </c>
      <c r="C966" s="57" t="s">
        <v>2602</v>
      </c>
      <c r="D966" s="57" t="s">
        <v>2603</v>
      </c>
      <c r="F966" s="57" t="s">
        <v>24</v>
      </c>
      <c r="G966" s="57" t="s">
        <v>25</v>
      </c>
      <c r="H966" s="57" t="s">
        <v>26</v>
      </c>
      <c r="K966" s="57">
        <v>6.75</v>
      </c>
      <c r="N966" s="57">
        <v>13.5</v>
      </c>
      <c r="P966" s="57" t="s">
        <v>2604</v>
      </c>
    </row>
    <row r="967">
      <c r="A967" s="57" t="s">
        <v>20</v>
      </c>
      <c r="B967" s="57" t="s">
        <v>21</v>
      </c>
      <c r="C967" s="57" t="s">
        <v>2605</v>
      </c>
      <c r="D967" s="57" t="s">
        <v>2606</v>
      </c>
      <c r="F967" s="57" t="s">
        <v>24</v>
      </c>
      <c r="G967" s="57" t="s">
        <v>25</v>
      </c>
      <c r="H967" s="57" t="s">
        <v>26</v>
      </c>
      <c r="K967" s="57">
        <v>6.75</v>
      </c>
      <c r="N967" s="57">
        <v>13.5</v>
      </c>
      <c r="P967" s="57" t="s">
        <v>2607</v>
      </c>
    </row>
    <row r="968" hidden="1">
      <c r="A968" s="57" t="s">
        <v>27</v>
      </c>
      <c r="B968" s="57" t="s">
        <v>21</v>
      </c>
      <c r="C968" s="57" t="s">
        <v>2608</v>
      </c>
      <c r="D968" s="57" t="s">
        <v>2609</v>
      </c>
      <c r="F968" s="57" t="s">
        <v>24</v>
      </c>
      <c r="G968" s="57" t="s">
        <v>25</v>
      </c>
      <c r="H968" s="57" t="s">
        <v>26</v>
      </c>
      <c r="N968" s="57">
        <v>0.0</v>
      </c>
      <c r="P968" s="57" t="s">
        <v>2610</v>
      </c>
    </row>
    <row r="969" hidden="1">
      <c r="A969" s="57" t="s">
        <v>27</v>
      </c>
      <c r="B969" s="57" t="s">
        <v>21</v>
      </c>
      <c r="C969" s="57" t="s">
        <v>2602</v>
      </c>
      <c r="D969" s="57" t="s">
        <v>2611</v>
      </c>
      <c r="F969" s="57" t="s">
        <v>24</v>
      </c>
      <c r="G969" s="57" t="s">
        <v>25</v>
      </c>
      <c r="H969" s="57" t="s">
        <v>26</v>
      </c>
      <c r="K969" s="57">
        <v>6.75</v>
      </c>
      <c r="N969" s="57">
        <v>13.5</v>
      </c>
      <c r="P969" s="57" t="s">
        <v>2604</v>
      </c>
    </row>
    <row r="970" hidden="1">
      <c r="A970" s="57" t="s">
        <v>27</v>
      </c>
      <c r="B970" s="57" t="s">
        <v>21</v>
      </c>
      <c r="C970" s="57" t="s">
        <v>2612</v>
      </c>
      <c r="D970" s="57" t="s">
        <v>2613</v>
      </c>
      <c r="F970" s="57" t="s">
        <v>24</v>
      </c>
      <c r="G970" s="57" t="s">
        <v>25</v>
      </c>
      <c r="H970" s="57" t="s">
        <v>26</v>
      </c>
      <c r="N970" s="57">
        <v>0.0</v>
      </c>
      <c r="P970" s="57" t="s">
        <v>2614</v>
      </c>
    </row>
    <row r="971" hidden="1">
      <c r="A971" s="57" t="s">
        <v>27</v>
      </c>
      <c r="B971" s="57" t="s">
        <v>21</v>
      </c>
      <c r="C971" s="57" t="s">
        <v>2615</v>
      </c>
      <c r="D971" s="57" t="s">
        <v>2616</v>
      </c>
      <c r="F971" s="57" t="s">
        <v>24</v>
      </c>
      <c r="G971" s="57" t="s">
        <v>25</v>
      </c>
      <c r="H971" s="57" t="s">
        <v>26</v>
      </c>
      <c r="N971" s="57">
        <v>0.0</v>
      </c>
      <c r="P971" s="57" t="s">
        <v>2617</v>
      </c>
    </row>
    <row r="972" hidden="1">
      <c r="A972" s="57" t="s">
        <v>27</v>
      </c>
      <c r="B972" s="57" t="s">
        <v>21</v>
      </c>
      <c r="C972" s="57" t="s">
        <v>2618</v>
      </c>
      <c r="D972" s="57" t="s">
        <v>2619</v>
      </c>
      <c r="F972" s="57" t="s">
        <v>24</v>
      </c>
      <c r="G972" s="57" t="s">
        <v>25</v>
      </c>
      <c r="H972" s="57" t="s">
        <v>26</v>
      </c>
      <c r="N972" s="57">
        <v>0.0</v>
      </c>
      <c r="P972" s="57" t="s">
        <v>2620</v>
      </c>
    </row>
    <row r="973" hidden="1">
      <c r="A973" s="57" t="s">
        <v>27</v>
      </c>
      <c r="B973" s="57" t="s">
        <v>21</v>
      </c>
      <c r="C973" s="57" t="s">
        <v>2621</v>
      </c>
      <c r="D973" s="57" t="s">
        <v>2076</v>
      </c>
      <c r="F973" s="57" t="s">
        <v>24</v>
      </c>
      <c r="G973" s="57" t="s">
        <v>25</v>
      </c>
      <c r="H973" s="57" t="s">
        <v>26</v>
      </c>
      <c r="N973" s="57">
        <v>0.0</v>
      </c>
      <c r="P973" s="57" t="s">
        <v>2622</v>
      </c>
    </row>
    <row r="974" hidden="1">
      <c r="A974" s="57" t="s">
        <v>27</v>
      </c>
      <c r="B974" s="57" t="s">
        <v>21</v>
      </c>
      <c r="C974" s="57" t="s">
        <v>2623</v>
      </c>
      <c r="D974" s="57" t="s">
        <v>2624</v>
      </c>
      <c r="F974" s="57" t="s">
        <v>24</v>
      </c>
      <c r="G974" s="57" t="s">
        <v>25</v>
      </c>
      <c r="H974" s="57" t="s">
        <v>26</v>
      </c>
      <c r="N974" s="57">
        <v>0.0</v>
      </c>
      <c r="P974" s="57" t="s">
        <v>2625</v>
      </c>
    </row>
    <row r="975" hidden="1">
      <c r="A975" s="57" t="s">
        <v>27</v>
      </c>
      <c r="B975" s="57" t="s">
        <v>21</v>
      </c>
      <c r="C975" s="57" t="s">
        <v>2626</v>
      </c>
      <c r="D975" s="57" t="s">
        <v>2627</v>
      </c>
      <c r="F975" s="57" t="s">
        <v>24</v>
      </c>
      <c r="G975" s="57" t="s">
        <v>25</v>
      </c>
      <c r="H975" s="57" t="s">
        <v>26</v>
      </c>
      <c r="N975" s="57">
        <v>0.0</v>
      </c>
      <c r="P975" s="57" t="s">
        <v>2628</v>
      </c>
    </row>
    <row r="976" hidden="1">
      <c r="A976" s="57" t="s">
        <v>27</v>
      </c>
      <c r="B976" s="57" t="s">
        <v>21</v>
      </c>
      <c r="C976" s="57" t="s">
        <v>2629</v>
      </c>
      <c r="D976" s="57" t="s">
        <v>2630</v>
      </c>
      <c r="F976" s="57" t="s">
        <v>24</v>
      </c>
      <c r="G976" s="57" t="s">
        <v>25</v>
      </c>
      <c r="H976" s="57" t="s">
        <v>26</v>
      </c>
      <c r="N976" s="57">
        <v>0.0</v>
      </c>
      <c r="P976" s="57" t="s">
        <v>2631</v>
      </c>
    </row>
    <row r="977">
      <c r="A977" s="57" t="s">
        <v>20</v>
      </c>
      <c r="B977" s="57" t="s">
        <v>21</v>
      </c>
      <c r="C977" s="57" t="s">
        <v>2632</v>
      </c>
      <c r="D977" s="57" t="s">
        <v>1456</v>
      </c>
      <c r="F977" s="57" t="s">
        <v>24</v>
      </c>
      <c r="G977" s="57" t="s">
        <v>25</v>
      </c>
      <c r="H977" s="57" t="s">
        <v>26</v>
      </c>
      <c r="K977" s="57">
        <v>1.5</v>
      </c>
      <c r="N977" s="57">
        <v>3.0</v>
      </c>
      <c r="P977" s="57" t="s">
        <v>2633</v>
      </c>
    </row>
    <row r="978" hidden="1">
      <c r="A978" s="57" t="s">
        <v>27</v>
      </c>
      <c r="B978" s="57" t="s">
        <v>21</v>
      </c>
      <c r="C978" s="57" t="s">
        <v>2634</v>
      </c>
      <c r="D978" s="57" t="s">
        <v>2635</v>
      </c>
      <c r="F978" s="57" t="s">
        <v>24</v>
      </c>
      <c r="G978" s="57" t="s">
        <v>25</v>
      </c>
      <c r="H978" s="57" t="s">
        <v>26</v>
      </c>
      <c r="N978" s="57">
        <v>0.0</v>
      </c>
      <c r="P978" s="57" t="s">
        <v>2636</v>
      </c>
    </row>
    <row r="979" hidden="1">
      <c r="A979" s="57" t="s">
        <v>27</v>
      </c>
      <c r="B979" s="57" t="s">
        <v>21</v>
      </c>
      <c r="C979" s="57" t="s">
        <v>2637</v>
      </c>
      <c r="D979" s="57" t="s">
        <v>2160</v>
      </c>
      <c r="F979" s="57" t="s">
        <v>24</v>
      </c>
      <c r="G979" s="57" t="s">
        <v>25</v>
      </c>
      <c r="H979" s="57" t="s">
        <v>26</v>
      </c>
      <c r="N979" s="57">
        <v>0.0</v>
      </c>
      <c r="P979" s="57" t="s">
        <v>2638</v>
      </c>
    </row>
    <row r="980" hidden="1">
      <c r="A980" s="57" t="s">
        <v>27</v>
      </c>
      <c r="B980" s="57" t="s">
        <v>21</v>
      </c>
      <c r="C980" s="57" t="s">
        <v>2639</v>
      </c>
      <c r="D980" s="57" t="s">
        <v>2640</v>
      </c>
      <c r="F980" s="57" t="s">
        <v>24</v>
      </c>
      <c r="G980" s="57" t="s">
        <v>25</v>
      </c>
      <c r="H980" s="57" t="s">
        <v>26</v>
      </c>
      <c r="N980" s="57">
        <v>0.0</v>
      </c>
      <c r="P980" s="57" t="s">
        <v>2641</v>
      </c>
    </row>
    <row r="981" hidden="1">
      <c r="A981" s="57" t="s">
        <v>27</v>
      </c>
      <c r="B981" s="57" t="s">
        <v>21</v>
      </c>
      <c r="C981" s="57" t="s">
        <v>2642</v>
      </c>
      <c r="D981" s="57" t="s">
        <v>2643</v>
      </c>
      <c r="F981" s="57" t="s">
        <v>24</v>
      </c>
      <c r="G981" s="57" t="s">
        <v>25</v>
      </c>
      <c r="H981" s="57" t="s">
        <v>26</v>
      </c>
      <c r="N981" s="57">
        <v>0.0</v>
      </c>
      <c r="P981" s="57" t="s">
        <v>2644</v>
      </c>
    </row>
    <row r="982" hidden="1">
      <c r="A982" s="57" t="s">
        <v>27</v>
      </c>
      <c r="B982" s="57" t="s">
        <v>21</v>
      </c>
      <c r="C982" s="57" t="s">
        <v>2645</v>
      </c>
      <c r="D982" s="57" t="s">
        <v>2646</v>
      </c>
      <c r="F982" s="57" t="s">
        <v>24</v>
      </c>
      <c r="G982" s="57" t="s">
        <v>25</v>
      </c>
      <c r="H982" s="57" t="s">
        <v>26</v>
      </c>
      <c r="K982" s="57">
        <v>4.5</v>
      </c>
      <c r="N982" s="57">
        <v>9.0</v>
      </c>
      <c r="P982" s="57" t="s">
        <v>2647</v>
      </c>
    </row>
    <row r="983" hidden="1">
      <c r="A983" s="57" t="s">
        <v>27</v>
      </c>
      <c r="B983" s="57" t="s">
        <v>21</v>
      </c>
      <c r="C983" s="57" t="s">
        <v>2648</v>
      </c>
      <c r="D983" s="57" t="s">
        <v>2649</v>
      </c>
      <c r="F983" s="57" t="s">
        <v>24</v>
      </c>
      <c r="G983" s="57" t="s">
        <v>25</v>
      </c>
      <c r="H983" s="57" t="s">
        <v>26</v>
      </c>
      <c r="K983" s="57">
        <v>4.75</v>
      </c>
      <c r="N983" s="57">
        <v>9.5</v>
      </c>
      <c r="P983" s="57" t="s">
        <v>2650</v>
      </c>
    </row>
    <row r="984" hidden="1">
      <c r="A984" s="57" t="s">
        <v>27</v>
      </c>
      <c r="B984" s="57" t="s">
        <v>21</v>
      </c>
      <c r="C984" s="57" t="s">
        <v>2651</v>
      </c>
      <c r="D984" s="57" t="s">
        <v>2652</v>
      </c>
      <c r="F984" s="57" t="s">
        <v>24</v>
      </c>
      <c r="G984" s="57" t="s">
        <v>25</v>
      </c>
      <c r="H984" s="57" t="s">
        <v>26</v>
      </c>
      <c r="K984" s="57">
        <v>1.25</v>
      </c>
      <c r="N984" s="57">
        <v>2.5</v>
      </c>
      <c r="P984" s="57" t="s">
        <v>2653</v>
      </c>
    </row>
    <row r="985" hidden="1">
      <c r="A985" s="57" t="s">
        <v>27</v>
      </c>
      <c r="B985" s="57" t="s">
        <v>21</v>
      </c>
      <c r="C985" s="57" t="s">
        <v>2654</v>
      </c>
      <c r="D985" s="57" t="s">
        <v>2655</v>
      </c>
      <c r="F985" s="57" t="s">
        <v>24</v>
      </c>
      <c r="G985" s="57" t="s">
        <v>25</v>
      </c>
      <c r="H985" s="57" t="s">
        <v>26</v>
      </c>
      <c r="K985" s="57">
        <v>2.0</v>
      </c>
      <c r="N985" s="57">
        <v>4.0</v>
      </c>
      <c r="P985" s="57" t="s">
        <v>2656</v>
      </c>
    </row>
    <row r="986" hidden="1">
      <c r="A986" s="57" t="s">
        <v>27</v>
      </c>
      <c r="B986" s="57" t="s">
        <v>21</v>
      </c>
      <c r="C986" s="57" t="s">
        <v>2657</v>
      </c>
      <c r="D986" s="57" t="s">
        <v>2658</v>
      </c>
      <c r="F986" s="57" t="s">
        <v>24</v>
      </c>
      <c r="G986" s="57" t="s">
        <v>25</v>
      </c>
      <c r="H986" s="57" t="s">
        <v>26</v>
      </c>
      <c r="K986" s="57">
        <v>2.0</v>
      </c>
      <c r="N986" s="57">
        <v>4.0</v>
      </c>
      <c r="P986" s="57" t="s">
        <v>2659</v>
      </c>
    </row>
    <row r="987" hidden="1">
      <c r="A987" s="57" t="s">
        <v>27</v>
      </c>
      <c r="B987" s="57" t="s">
        <v>21</v>
      </c>
      <c r="C987" s="57" t="s">
        <v>2660</v>
      </c>
      <c r="D987" s="57" t="s">
        <v>2661</v>
      </c>
      <c r="F987" s="57" t="s">
        <v>24</v>
      </c>
      <c r="G987" s="57" t="s">
        <v>25</v>
      </c>
      <c r="H987" s="57" t="s">
        <v>26</v>
      </c>
      <c r="N987" s="57">
        <v>0.0</v>
      </c>
      <c r="P987" s="57" t="s">
        <v>2662</v>
      </c>
    </row>
    <row r="988" hidden="1">
      <c r="A988" s="57" t="s">
        <v>27</v>
      </c>
      <c r="B988" s="57" t="s">
        <v>21</v>
      </c>
      <c r="C988" s="57" t="s">
        <v>2663</v>
      </c>
      <c r="D988" s="57" t="s">
        <v>2664</v>
      </c>
      <c r="F988" s="57" t="s">
        <v>24</v>
      </c>
      <c r="G988" s="57" t="s">
        <v>25</v>
      </c>
      <c r="H988" s="57" t="s">
        <v>26</v>
      </c>
      <c r="K988" s="57">
        <v>2.0</v>
      </c>
      <c r="N988" s="57">
        <v>4.0</v>
      </c>
      <c r="P988" s="57" t="s">
        <v>2665</v>
      </c>
    </row>
    <row r="989" hidden="1">
      <c r="A989" s="57" t="s">
        <v>27</v>
      </c>
      <c r="B989" s="57" t="s">
        <v>21</v>
      </c>
      <c r="C989" s="57" t="s">
        <v>2666</v>
      </c>
      <c r="D989" s="57" t="s">
        <v>2212</v>
      </c>
      <c r="F989" s="57" t="s">
        <v>24</v>
      </c>
      <c r="G989" s="57" t="s">
        <v>25</v>
      </c>
      <c r="H989" s="57" t="s">
        <v>26</v>
      </c>
      <c r="K989" s="57">
        <v>5.0</v>
      </c>
      <c r="N989" s="57">
        <v>10.0</v>
      </c>
      <c r="P989" s="57" t="s">
        <v>2667</v>
      </c>
    </row>
    <row r="990" hidden="1">
      <c r="A990" s="57" t="s">
        <v>27</v>
      </c>
      <c r="B990" s="57" t="s">
        <v>21</v>
      </c>
      <c r="C990" s="57" t="s">
        <v>2668</v>
      </c>
      <c r="D990" s="57" t="s">
        <v>2669</v>
      </c>
      <c r="F990" s="57" t="s">
        <v>24</v>
      </c>
      <c r="G990" s="57" t="s">
        <v>25</v>
      </c>
      <c r="H990" s="57" t="s">
        <v>26</v>
      </c>
      <c r="N990" s="57">
        <v>0.0</v>
      </c>
      <c r="P990" s="57" t="s">
        <v>2670</v>
      </c>
    </row>
    <row r="991" hidden="1">
      <c r="A991" s="57" t="s">
        <v>27</v>
      </c>
      <c r="B991" s="57" t="s">
        <v>21</v>
      </c>
      <c r="C991" s="57" t="s">
        <v>2671</v>
      </c>
      <c r="D991" s="57" t="s">
        <v>2672</v>
      </c>
      <c r="F991" s="57" t="s">
        <v>24</v>
      </c>
      <c r="G991" s="57" t="s">
        <v>25</v>
      </c>
      <c r="H991" s="57" t="s">
        <v>26</v>
      </c>
      <c r="K991" s="57">
        <v>2.0</v>
      </c>
      <c r="N991" s="57">
        <v>4.0</v>
      </c>
      <c r="P991" s="57" t="s">
        <v>2673</v>
      </c>
    </row>
    <row r="992" hidden="1">
      <c r="A992" s="57" t="s">
        <v>27</v>
      </c>
      <c r="B992" s="57" t="s">
        <v>21</v>
      </c>
      <c r="C992" s="57" t="s">
        <v>2674</v>
      </c>
      <c r="D992" s="57" t="s">
        <v>2675</v>
      </c>
      <c r="F992" s="57" t="s">
        <v>24</v>
      </c>
      <c r="G992" s="57" t="s">
        <v>25</v>
      </c>
      <c r="H992" s="57" t="s">
        <v>26</v>
      </c>
      <c r="K992" s="57">
        <v>3.0</v>
      </c>
      <c r="N992" s="57">
        <v>6.0</v>
      </c>
      <c r="P992" s="57" t="s">
        <v>2676</v>
      </c>
    </row>
    <row r="993" hidden="1">
      <c r="A993" s="57" t="s">
        <v>27</v>
      </c>
      <c r="B993" s="57" t="s">
        <v>21</v>
      </c>
      <c r="C993" s="57" t="s">
        <v>2677</v>
      </c>
      <c r="D993" s="57" t="s">
        <v>2678</v>
      </c>
      <c r="F993" s="57" t="s">
        <v>24</v>
      </c>
      <c r="G993" s="57" t="s">
        <v>25</v>
      </c>
      <c r="H993" s="57" t="s">
        <v>26</v>
      </c>
      <c r="K993" s="57">
        <v>2.0</v>
      </c>
      <c r="N993" s="57">
        <v>4.0</v>
      </c>
      <c r="P993" s="57" t="s">
        <v>2679</v>
      </c>
    </row>
    <row r="994" hidden="1">
      <c r="A994" s="57" t="s">
        <v>27</v>
      </c>
      <c r="B994" s="57" t="s">
        <v>21</v>
      </c>
      <c r="C994" s="57" t="s">
        <v>2680</v>
      </c>
      <c r="D994" s="57" t="s">
        <v>2681</v>
      </c>
      <c r="F994" s="57" t="s">
        <v>24</v>
      </c>
      <c r="G994" s="57" t="s">
        <v>25</v>
      </c>
      <c r="H994" s="57" t="s">
        <v>26</v>
      </c>
      <c r="K994" s="57">
        <v>2.0</v>
      </c>
      <c r="N994" s="57">
        <v>4.0</v>
      </c>
      <c r="P994" s="57" t="s">
        <v>2682</v>
      </c>
    </row>
    <row r="995" hidden="1">
      <c r="A995" s="57" t="s">
        <v>27</v>
      </c>
      <c r="B995" s="57" t="s">
        <v>21</v>
      </c>
      <c r="C995" s="57" t="s">
        <v>2683</v>
      </c>
      <c r="D995" s="57" t="s">
        <v>2684</v>
      </c>
      <c r="F995" s="57" t="s">
        <v>24</v>
      </c>
      <c r="G995" s="57" t="s">
        <v>25</v>
      </c>
      <c r="H995" s="57" t="s">
        <v>26</v>
      </c>
      <c r="K995" s="57">
        <v>82.88</v>
      </c>
      <c r="N995" s="57">
        <v>165.75</v>
      </c>
      <c r="P995" s="57" t="s">
        <v>2685</v>
      </c>
    </row>
    <row r="996" hidden="1">
      <c r="A996" s="57" t="s">
        <v>27</v>
      </c>
      <c r="B996" s="57" t="s">
        <v>21</v>
      </c>
      <c r="C996" s="57" t="s">
        <v>2683</v>
      </c>
      <c r="D996" s="57" t="s">
        <v>2686</v>
      </c>
      <c r="F996" s="57" t="s">
        <v>24</v>
      </c>
      <c r="G996" s="57" t="s">
        <v>25</v>
      </c>
      <c r="H996" s="57" t="s">
        <v>26</v>
      </c>
      <c r="K996" s="57">
        <v>82.0</v>
      </c>
      <c r="N996" s="57">
        <v>164.0</v>
      </c>
      <c r="P996" s="57" t="s">
        <v>2685</v>
      </c>
    </row>
    <row r="997" hidden="1">
      <c r="A997" s="57" t="s">
        <v>27</v>
      </c>
      <c r="B997" s="57" t="s">
        <v>21</v>
      </c>
      <c r="C997" s="57" t="s">
        <v>2687</v>
      </c>
      <c r="D997" s="57" t="s">
        <v>2326</v>
      </c>
      <c r="F997" s="57" t="s">
        <v>24</v>
      </c>
      <c r="G997" s="57" t="s">
        <v>25</v>
      </c>
      <c r="H997" s="57" t="s">
        <v>26</v>
      </c>
      <c r="K997" s="57">
        <v>5.5</v>
      </c>
      <c r="N997" s="57">
        <v>11.0</v>
      </c>
      <c r="P997" s="57" t="s">
        <v>2688</v>
      </c>
    </row>
    <row r="998" hidden="1">
      <c r="A998" s="57" t="s">
        <v>27</v>
      </c>
      <c r="B998" s="57" t="s">
        <v>21</v>
      </c>
      <c r="C998" s="57" t="s">
        <v>2689</v>
      </c>
      <c r="D998" s="57" t="s">
        <v>2329</v>
      </c>
      <c r="F998" s="57" t="s">
        <v>24</v>
      </c>
      <c r="G998" s="57" t="s">
        <v>25</v>
      </c>
      <c r="H998" s="57" t="s">
        <v>26</v>
      </c>
      <c r="K998" s="57">
        <v>5.5</v>
      </c>
      <c r="N998" s="57">
        <v>11.0</v>
      </c>
      <c r="P998" s="57" t="s">
        <v>2690</v>
      </c>
    </row>
    <row r="999" hidden="1">
      <c r="A999" s="57" t="s">
        <v>27</v>
      </c>
      <c r="B999" s="57" t="s">
        <v>21</v>
      </c>
      <c r="C999" s="57" t="s">
        <v>2691</v>
      </c>
      <c r="D999" s="57" t="s">
        <v>2332</v>
      </c>
      <c r="F999" s="57" t="s">
        <v>24</v>
      </c>
      <c r="G999" s="57" t="s">
        <v>25</v>
      </c>
      <c r="H999" s="57" t="s">
        <v>26</v>
      </c>
      <c r="K999" s="57">
        <v>5.5</v>
      </c>
      <c r="N999" s="57">
        <v>11.0</v>
      </c>
      <c r="P999" s="57" t="s">
        <v>2692</v>
      </c>
    </row>
    <row r="1000" hidden="1">
      <c r="A1000" s="57" t="s">
        <v>27</v>
      </c>
      <c r="B1000" s="57" t="s">
        <v>21</v>
      </c>
      <c r="C1000" s="57" t="s">
        <v>2693</v>
      </c>
      <c r="D1000" s="57" t="s">
        <v>2335</v>
      </c>
      <c r="F1000" s="57" t="s">
        <v>24</v>
      </c>
      <c r="G1000" s="57" t="s">
        <v>25</v>
      </c>
      <c r="H1000" s="57" t="s">
        <v>26</v>
      </c>
      <c r="K1000" s="57">
        <v>5.5</v>
      </c>
      <c r="N1000" s="57">
        <v>11.0</v>
      </c>
      <c r="P1000" s="57" t="s">
        <v>2694</v>
      </c>
    </row>
    <row r="1001" hidden="1">
      <c r="A1001" s="57" t="s">
        <v>27</v>
      </c>
      <c r="B1001" s="57" t="s">
        <v>21</v>
      </c>
      <c r="C1001" s="57" t="s">
        <v>2695</v>
      </c>
      <c r="D1001" s="57" t="s">
        <v>2696</v>
      </c>
      <c r="F1001" s="57" t="s">
        <v>24</v>
      </c>
      <c r="G1001" s="57" t="s">
        <v>25</v>
      </c>
      <c r="H1001" s="57" t="s">
        <v>26</v>
      </c>
      <c r="K1001" s="57">
        <v>5.5</v>
      </c>
      <c r="N1001" s="57">
        <v>11.0</v>
      </c>
      <c r="P1001" s="57" t="s">
        <v>2697</v>
      </c>
    </row>
    <row r="1002" hidden="1">
      <c r="A1002" s="57" t="s">
        <v>27</v>
      </c>
      <c r="B1002" s="57" t="s">
        <v>21</v>
      </c>
      <c r="C1002" s="57" t="s">
        <v>2698</v>
      </c>
      <c r="D1002" s="57" t="s">
        <v>2699</v>
      </c>
      <c r="F1002" s="57" t="s">
        <v>24</v>
      </c>
      <c r="G1002" s="57" t="s">
        <v>25</v>
      </c>
      <c r="H1002" s="57" t="s">
        <v>26</v>
      </c>
      <c r="K1002" s="57">
        <v>5.0</v>
      </c>
      <c r="N1002" s="57">
        <v>10.0</v>
      </c>
      <c r="P1002" s="57" t="s">
        <v>2700</v>
      </c>
    </row>
    <row r="1003" hidden="1">
      <c r="A1003" s="57" t="s">
        <v>27</v>
      </c>
      <c r="B1003" s="57" t="s">
        <v>21</v>
      </c>
      <c r="C1003" s="57" t="s">
        <v>2701</v>
      </c>
      <c r="D1003" s="57" t="s">
        <v>2702</v>
      </c>
      <c r="F1003" s="57" t="s">
        <v>24</v>
      </c>
      <c r="G1003" s="57" t="s">
        <v>25</v>
      </c>
      <c r="H1003" s="57" t="s">
        <v>26</v>
      </c>
      <c r="K1003" s="57">
        <v>3.0</v>
      </c>
      <c r="N1003" s="57">
        <v>6.0</v>
      </c>
      <c r="P1003" s="57" t="s">
        <v>2703</v>
      </c>
    </row>
    <row r="1004" hidden="1">
      <c r="A1004" s="57" t="s">
        <v>27</v>
      </c>
      <c r="B1004" s="57" t="s">
        <v>21</v>
      </c>
      <c r="C1004" s="57" t="s">
        <v>2704</v>
      </c>
      <c r="D1004" s="57" t="s">
        <v>2705</v>
      </c>
      <c r="F1004" s="57" t="s">
        <v>24</v>
      </c>
      <c r="G1004" s="57" t="s">
        <v>25</v>
      </c>
      <c r="H1004" s="57" t="s">
        <v>26</v>
      </c>
      <c r="K1004" s="57">
        <v>3.25</v>
      </c>
      <c r="N1004" s="57">
        <v>6.5</v>
      </c>
      <c r="P1004" s="57" t="s">
        <v>2706</v>
      </c>
    </row>
    <row r="1005" hidden="1">
      <c r="A1005" s="57" t="s">
        <v>27</v>
      </c>
      <c r="B1005" s="57" t="s">
        <v>21</v>
      </c>
      <c r="C1005" s="57" t="s">
        <v>2707</v>
      </c>
      <c r="D1005" s="57" t="s">
        <v>2708</v>
      </c>
      <c r="F1005" s="57" t="s">
        <v>24</v>
      </c>
      <c r="G1005" s="57" t="s">
        <v>25</v>
      </c>
      <c r="H1005" s="57" t="s">
        <v>26</v>
      </c>
      <c r="K1005" s="57">
        <v>2.6</v>
      </c>
      <c r="N1005" s="57">
        <v>5.2</v>
      </c>
      <c r="P1005" s="57" t="s">
        <v>2709</v>
      </c>
    </row>
    <row r="1006" hidden="1">
      <c r="A1006" s="57" t="s">
        <v>27</v>
      </c>
      <c r="B1006" s="57" t="s">
        <v>21</v>
      </c>
      <c r="C1006" s="57" t="s">
        <v>2710</v>
      </c>
      <c r="D1006" s="57" t="s">
        <v>2711</v>
      </c>
      <c r="F1006" s="57" t="s">
        <v>24</v>
      </c>
      <c r="G1006" s="57" t="s">
        <v>25</v>
      </c>
      <c r="H1006" s="57" t="s">
        <v>26</v>
      </c>
      <c r="K1006" s="57">
        <v>2.35</v>
      </c>
      <c r="N1006" s="57">
        <v>4.7</v>
      </c>
      <c r="P1006" s="57" t="s">
        <v>2712</v>
      </c>
    </row>
    <row r="1007" hidden="1">
      <c r="A1007" s="57" t="s">
        <v>27</v>
      </c>
      <c r="B1007" s="57" t="s">
        <v>21</v>
      </c>
      <c r="C1007" s="57" t="s">
        <v>2713</v>
      </c>
      <c r="D1007" s="57" t="s">
        <v>2714</v>
      </c>
      <c r="F1007" s="57" t="s">
        <v>24</v>
      </c>
      <c r="G1007" s="57" t="s">
        <v>25</v>
      </c>
      <c r="H1007" s="57" t="s">
        <v>26</v>
      </c>
      <c r="K1007" s="57">
        <v>2.6</v>
      </c>
      <c r="N1007" s="57">
        <v>5.2</v>
      </c>
      <c r="P1007" s="57" t="s">
        <v>2715</v>
      </c>
    </row>
    <row r="1008" hidden="1">
      <c r="A1008" s="57" t="s">
        <v>27</v>
      </c>
      <c r="B1008" s="57" t="s">
        <v>21</v>
      </c>
      <c r="C1008" s="57" t="s">
        <v>2716</v>
      </c>
      <c r="D1008" s="57" t="s">
        <v>2717</v>
      </c>
      <c r="F1008" s="57" t="s">
        <v>24</v>
      </c>
      <c r="G1008" s="57" t="s">
        <v>25</v>
      </c>
      <c r="H1008" s="57" t="s">
        <v>26</v>
      </c>
      <c r="K1008" s="57">
        <v>3.1</v>
      </c>
      <c r="N1008" s="57">
        <v>6.2</v>
      </c>
      <c r="P1008" s="57" t="s">
        <v>2718</v>
      </c>
    </row>
    <row r="1009" hidden="1">
      <c r="A1009" s="57" t="s">
        <v>27</v>
      </c>
      <c r="B1009" s="57" t="s">
        <v>21</v>
      </c>
      <c r="C1009" s="57" t="s">
        <v>2719</v>
      </c>
      <c r="D1009" s="57" t="s">
        <v>2720</v>
      </c>
      <c r="F1009" s="57" t="s">
        <v>24</v>
      </c>
      <c r="G1009" s="57" t="s">
        <v>25</v>
      </c>
      <c r="H1009" s="57" t="s">
        <v>26</v>
      </c>
      <c r="K1009" s="57">
        <v>2.1</v>
      </c>
      <c r="N1009" s="57">
        <v>4.2</v>
      </c>
      <c r="P1009" s="57" t="s">
        <v>2721</v>
      </c>
    </row>
    <row r="1010" hidden="1">
      <c r="A1010" s="57" t="s">
        <v>27</v>
      </c>
      <c r="B1010" s="57" t="s">
        <v>21</v>
      </c>
      <c r="C1010" s="57" t="s">
        <v>2722</v>
      </c>
      <c r="D1010" s="57" t="s">
        <v>2723</v>
      </c>
      <c r="F1010" s="57" t="s">
        <v>24</v>
      </c>
      <c r="G1010" s="57" t="s">
        <v>25</v>
      </c>
      <c r="H1010" s="57" t="s">
        <v>26</v>
      </c>
      <c r="K1010" s="57">
        <v>2.85</v>
      </c>
      <c r="N1010" s="57">
        <v>5.7</v>
      </c>
      <c r="P1010" s="57" t="s">
        <v>2724</v>
      </c>
    </row>
    <row r="1011" hidden="1">
      <c r="A1011" s="57" t="s">
        <v>27</v>
      </c>
      <c r="B1011" s="57" t="s">
        <v>21</v>
      </c>
      <c r="C1011" s="57" t="s">
        <v>2693</v>
      </c>
      <c r="D1011" s="57" t="s">
        <v>2725</v>
      </c>
      <c r="F1011" s="57" t="s">
        <v>24</v>
      </c>
      <c r="G1011" s="57" t="s">
        <v>25</v>
      </c>
      <c r="H1011" s="57" t="s">
        <v>26</v>
      </c>
      <c r="K1011" s="57">
        <v>2.85</v>
      </c>
      <c r="N1011" s="57">
        <v>5.7</v>
      </c>
      <c r="P1011" s="57" t="s">
        <v>2694</v>
      </c>
    </row>
    <row r="1012" hidden="1">
      <c r="A1012" s="57" t="s">
        <v>27</v>
      </c>
      <c r="B1012" s="57" t="s">
        <v>21</v>
      </c>
      <c r="C1012" s="57" t="s">
        <v>2726</v>
      </c>
      <c r="D1012" s="57" t="s">
        <v>2727</v>
      </c>
      <c r="F1012" s="57" t="s">
        <v>24</v>
      </c>
      <c r="G1012" s="57" t="s">
        <v>25</v>
      </c>
      <c r="H1012" s="57" t="s">
        <v>26</v>
      </c>
      <c r="K1012" s="57">
        <v>2.75</v>
      </c>
      <c r="N1012" s="57">
        <v>5.5</v>
      </c>
      <c r="P1012" s="57" t="s">
        <v>2728</v>
      </c>
    </row>
    <row r="1013" hidden="1">
      <c r="A1013" s="57" t="s">
        <v>27</v>
      </c>
      <c r="B1013" s="57" t="s">
        <v>21</v>
      </c>
      <c r="C1013" s="57" t="s">
        <v>2729</v>
      </c>
      <c r="D1013" s="57" t="s">
        <v>2730</v>
      </c>
      <c r="F1013" s="57" t="s">
        <v>24</v>
      </c>
      <c r="G1013" s="57" t="s">
        <v>25</v>
      </c>
      <c r="H1013" s="57" t="s">
        <v>26</v>
      </c>
      <c r="K1013" s="57">
        <v>2.75</v>
      </c>
      <c r="N1013" s="57">
        <v>5.5</v>
      </c>
      <c r="P1013" s="57" t="s">
        <v>2731</v>
      </c>
    </row>
    <row r="1014" hidden="1">
      <c r="A1014" s="57" t="s">
        <v>27</v>
      </c>
      <c r="B1014" s="57" t="s">
        <v>21</v>
      </c>
      <c r="C1014" s="57" t="s">
        <v>2729</v>
      </c>
      <c r="D1014" s="57" t="s">
        <v>2732</v>
      </c>
      <c r="F1014" s="57" t="s">
        <v>24</v>
      </c>
      <c r="G1014" s="57" t="s">
        <v>25</v>
      </c>
      <c r="H1014" s="57" t="s">
        <v>26</v>
      </c>
      <c r="K1014" s="57">
        <v>2.13</v>
      </c>
      <c r="N1014" s="57">
        <v>4.25</v>
      </c>
      <c r="P1014" s="57" t="s">
        <v>2731</v>
      </c>
    </row>
    <row r="1015" hidden="1">
      <c r="A1015" s="57" t="s">
        <v>27</v>
      </c>
      <c r="B1015" s="57" t="s">
        <v>21</v>
      </c>
      <c r="C1015" s="57" t="s">
        <v>2733</v>
      </c>
      <c r="D1015" s="57" t="s">
        <v>2734</v>
      </c>
      <c r="F1015" s="57" t="s">
        <v>24</v>
      </c>
      <c r="G1015" s="57" t="s">
        <v>25</v>
      </c>
      <c r="H1015" s="57" t="s">
        <v>26</v>
      </c>
      <c r="K1015" s="57">
        <v>2.0</v>
      </c>
      <c r="N1015" s="57">
        <v>4.0</v>
      </c>
      <c r="P1015" s="57" t="s">
        <v>2735</v>
      </c>
    </row>
    <row r="1016" hidden="1">
      <c r="A1016" s="57" t="s">
        <v>27</v>
      </c>
      <c r="B1016" s="57" t="s">
        <v>21</v>
      </c>
      <c r="C1016" s="57" t="s">
        <v>2736</v>
      </c>
      <c r="D1016" s="57" t="s">
        <v>2737</v>
      </c>
      <c r="F1016" s="57" t="s">
        <v>24</v>
      </c>
      <c r="G1016" s="57" t="s">
        <v>25</v>
      </c>
      <c r="H1016" s="57" t="s">
        <v>26</v>
      </c>
      <c r="K1016" s="57">
        <v>4.25</v>
      </c>
      <c r="N1016" s="57">
        <v>8.5</v>
      </c>
      <c r="P1016" s="57" t="s">
        <v>2738</v>
      </c>
    </row>
    <row r="1017" hidden="1">
      <c r="A1017" s="57" t="s">
        <v>27</v>
      </c>
      <c r="B1017" s="57" t="s">
        <v>21</v>
      </c>
      <c r="C1017" s="57" t="s">
        <v>2739</v>
      </c>
      <c r="D1017" s="57" t="s">
        <v>2740</v>
      </c>
      <c r="F1017" s="57" t="s">
        <v>24</v>
      </c>
      <c r="G1017" s="57" t="s">
        <v>25</v>
      </c>
      <c r="H1017" s="57" t="s">
        <v>26</v>
      </c>
      <c r="K1017" s="57">
        <v>4.5</v>
      </c>
      <c r="N1017" s="57">
        <v>9.0</v>
      </c>
      <c r="P1017" s="57" t="s">
        <v>2741</v>
      </c>
    </row>
    <row r="1018" hidden="1">
      <c r="A1018" s="57" t="s">
        <v>27</v>
      </c>
      <c r="B1018" s="57" t="s">
        <v>21</v>
      </c>
      <c r="C1018" s="57" t="s">
        <v>2742</v>
      </c>
      <c r="D1018" s="57" t="s">
        <v>2743</v>
      </c>
      <c r="F1018" s="57" t="s">
        <v>24</v>
      </c>
      <c r="G1018" s="57" t="s">
        <v>25</v>
      </c>
      <c r="H1018" s="57" t="s">
        <v>26</v>
      </c>
      <c r="K1018" s="57">
        <v>4.5</v>
      </c>
      <c r="N1018" s="57">
        <v>9.0</v>
      </c>
      <c r="P1018" s="57" t="s">
        <v>2744</v>
      </c>
    </row>
    <row r="1019" hidden="1">
      <c r="A1019" s="57" t="s">
        <v>27</v>
      </c>
      <c r="B1019" s="57" t="s">
        <v>21</v>
      </c>
      <c r="C1019" s="57" t="s">
        <v>2745</v>
      </c>
      <c r="D1019" s="57" t="s">
        <v>2746</v>
      </c>
      <c r="F1019" s="57" t="s">
        <v>24</v>
      </c>
      <c r="G1019" s="57" t="s">
        <v>25</v>
      </c>
      <c r="H1019" s="57" t="s">
        <v>26</v>
      </c>
      <c r="K1019" s="57">
        <v>4.13</v>
      </c>
      <c r="N1019" s="57">
        <v>8.25</v>
      </c>
      <c r="P1019" s="57" t="s">
        <v>2747</v>
      </c>
    </row>
    <row r="1020" hidden="1">
      <c r="A1020" s="57" t="s">
        <v>27</v>
      </c>
      <c r="B1020" s="57" t="s">
        <v>21</v>
      </c>
      <c r="C1020" s="57" t="s">
        <v>2748</v>
      </c>
      <c r="D1020" s="57" t="s">
        <v>2749</v>
      </c>
      <c r="F1020" s="57" t="s">
        <v>24</v>
      </c>
      <c r="G1020" s="57" t="s">
        <v>25</v>
      </c>
      <c r="H1020" s="57" t="s">
        <v>26</v>
      </c>
      <c r="K1020" s="57">
        <v>4.38</v>
      </c>
      <c r="N1020" s="57">
        <v>8.75</v>
      </c>
      <c r="P1020" s="57" t="s">
        <v>2750</v>
      </c>
    </row>
    <row r="1021" hidden="1">
      <c r="A1021" s="57" t="s">
        <v>27</v>
      </c>
      <c r="B1021" s="57" t="s">
        <v>21</v>
      </c>
      <c r="C1021" s="57" t="s">
        <v>2751</v>
      </c>
      <c r="D1021" s="57" t="s">
        <v>2752</v>
      </c>
      <c r="F1021" s="57" t="s">
        <v>24</v>
      </c>
      <c r="G1021" s="57" t="s">
        <v>25</v>
      </c>
      <c r="H1021" s="57" t="s">
        <v>26</v>
      </c>
      <c r="K1021" s="57">
        <v>4.38</v>
      </c>
      <c r="N1021" s="57">
        <v>8.75</v>
      </c>
      <c r="P1021" s="57" t="s">
        <v>2753</v>
      </c>
    </row>
    <row r="1022" hidden="1">
      <c r="A1022" s="57" t="s">
        <v>27</v>
      </c>
      <c r="B1022" s="57" t="s">
        <v>21</v>
      </c>
      <c r="C1022" s="57" t="s">
        <v>2754</v>
      </c>
      <c r="D1022" s="57" t="s">
        <v>2755</v>
      </c>
      <c r="F1022" s="57" t="s">
        <v>24</v>
      </c>
      <c r="G1022" s="57" t="s">
        <v>25</v>
      </c>
      <c r="H1022" s="57" t="s">
        <v>26</v>
      </c>
      <c r="K1022" s="57">
        <v>4.38</v>
      </c>
      <c r="N1022" s="57">
        <v>8.75</v>
      </c>
      <c r="P1022" s="57" t="s">
        <v>2756</v>
      </c>
    </row>
    <row r="1023" hidden="1">
      <c r="A1023" s="57" t="s">
        <v>27</v>
      </c>
      <c r="B1023" s="57" t="s">
        <v>21</v>
      </c>
      <c r="C1023" s="57" t="s">
        <v>2757</v>
      </c>
      <c r="D1023" s="57" t="s">
        <v>2758</v>
      </c>
      <c r="F1023" s="57" t="s">
        <v>24</v>
      </c>
      <c r="G1023" s="57" t="s">
        <v>25</v>
      </c>
      <c r="H1023" s="57" t="s">
        <v>26</v>
      </c>
      <c r="K1023" s="57">
        <v>4.13</v>
      </c>
      <c r="N1023" s="57">
        <v>8.25</v>
      </c>
      <c r="P1023" s="57" t="s">
        <v>2759</v>
      </c>
    </row>
    <row r="1024" hidden="1">
      <c r="A1024" s="57" t="s">
        <v>27</v>
      </c>
      <c r="B1024" s="57" t="s">
        <v>21</v>
      </c>
      <c r="C1024" s="57" t="s">
        <v>2745</v>
      </c>
      <c r="D1024" s="57" t="s">
        <v>2760</v>
      </c>
      <c r="F1024" s="57" t="s">
        <v>24</v>
      </c>
      <c r="G1024" s="57" t="s">
        <v>25</v>
      </c>
      <c r="H1024" s="57" t="s">
        <v>26</v>
      </c>
      <c r="K1024" s="57">
        <v>4.13</v>
      </c>
      <c r="N1024" s="57">
        <v>8.25</v>
      </c>
      <c r="P1024" s="57" t="s">
        <v>2747</v>
      </c>
    </row>
    <row r="1025" hidden="1">
      <c r="A1025" s="57" t="s">
        <v>27</v>
      </c>
      <c r="B1025" s="57" t="s">
        <v>21</v>
      </c>
      <c r="C1025" s="57" t="s">
        <v>2761</v>
      </c>
      <c r="D1025" s="57" t="s">
        <v>2762</v>
      </c>
      <c r="F1025" s="57" t="s">
        <v>24</v>
      </c>
      <c r="G1025" s="57" t="s">
        <v>25</v>
      </c>
      <c r="H1025" s="57" t="s">
        <v>26</v>
      </c>
      <c r="K1025" s="57">
        <v>4.5</v>
      </c>
      <c r="N1025" s="57">
        <v>9.0</v>
      </c>
      <c r="P1025" s="57" t="s">
        <v>2763</v>
      </c>
    </row>
    <row r="1026" hidden="1">
      <c r="A1026" s="57" t="s">
        <v>27</v>
      </c>
      <c r="B1026" s="57" t="s">
        <v>21</v>
      </c>
      <c r="C1026" s="57" t="s">
        <v>2764</v>
      </c>
      <c r="D1026" s="57" t="s">
        <v>2765</v>
      </c>
      <c r="F1026" s="57" t="s">
        <v>24</v>
      </c>
      <c r="G1026" s="57" t="s">
        <v>25</v>
      </c>
      <c r="H1026" s="57" t="s">
        <v>26</v>
      </c>
      <c r="K1026" s="57">
        <v>4.13</v>
      </c>
      <c r="N1026" s="57">
        <v>8.25</v>
      </c>
      <c r="P1026" s="57" t="s">
        <v>2766</v>
      </c>
    </row>
    <row r="1027" hidden="1">
      <c r="A1027" s="57" t="s">
        <v>27</v>
      </c>
      <c r="B1027" s="57" t="s">
        <v>21</v>
      </c>
      <c r="C1027" s="57" t="s">
        <v>2767</v>
      </c>
      <c r="D1027" s="57" t="s">
        <v>2768</v>
      </c>
      <c r="F1027" s="57" t="s">
        <v>24</v>
      </c>
      <c r="G1027" s="57" t="s">
        <v>25</v>
      </c>
      <c r="H1027" s="57" t="s">
        <v>26</v>
      </c>
      <c r="K1027" s="57">
        <v>4.13</v>
      </c>
      <c r="N1027" s="57">
        <v>8.25</v>
      </c>
      <c r="P1027" s="57" t="s">
        <v>2769</v>
      </c>
    </row>
    <row r="1028" hidden="1">
      <c r="A1028" s="57" t="s">
        <v>27</v>
      </c>
      <c r="B1028" s="57" t="s">
        <v>21</v>
      </c>
      <c r="C1028" s="57" t="s">
        <v>2770</v>
      </c>
      <c r="D1028" s="57" t="s">
        <v>2652</v>
      </c>
      <c r="F1028" s="57" t="s">
        <v>24</v>
      </c>
      <c r="G1028" s="57" t="s">
        <v>25</v>
      </c>
      <c r="H1028" s="57" t="s">
        <v>26</v>
      </c>
      <c r="K1028" s="57">
        <v>1.25</v>
      </c>
      <c r="N1028" s="57">
        <v>2.5</v>
      </c>
      <c r="P1028" s="57" t="s">
        <v>2771</v>
      </c>
    </row>
    <row r="1029" hidden="1">
      <c r="A1029" s="57" t="s">
        <v>27</v>
      </c>
      <c r="B1029" s="57" t="s">
        <v>21</v>
      </c>
      <c r="C1029" s="57" t="s">
        <v>2772</v>
      </c>
      <c r="D1029" s="57" t="s">
        <v>2773</v>
      </c>
      <c r="F1029" s="57" t="s">
        <v>24</v>
      </c>
      <c r="G1029" s="57" t="s">
        <v>25</v>
      </c>
      <c r="H1029" s="57" t="s">
        <v>26</v>
      </c>
      <c r="K1029" s="57">
        <v>1.25</v>
      </c>
      <c r="N1029" s="57">
        <v>2.5</v>
      </c>
      <c r="P1029" s="57" t="s">
        <v>2774</v>
      </c>
    </row>
    <row r="1030" hidden="1">
      <c r="A1030" s="57" t="s">
        <v>27</v>
      </c>
      <c r="B1030" s="57" t="s">
        <v>21</v>
      </c>
      <c r="C1030" s="57" t="s">
        <v>2775</v>
      </c>
      <c r="D1030" s="57" t="s">
        <v>2776</v>
      </c>
      <c r="F1030" s="57" t="s">
        <v>24</v>
      </c>
      <c r="G1030" s="57" t="s">
        <v>25</v>
      </c>
      <c r="H1030" s="57" t="s">
        <v>26</v>
      </c>
      <c r="K1030" s="57">
        <v>2.25</v>
      </c>
      <c r="N1030" s="57">
        <v>4.5</v>
      </c>
      <c r="P1030" s="57" t="s">
        <v>2777</v>
      </c>
    </row>
    <row r="1031" hidden="1">
      <c r="A1031" s="57" t="s">
        <v>27</v>
      </c>
      <c r="B1031" s="57" t="s">
        <v>21</v>
      </c>
      <c r="C1031" s="57" t="s">
        <v>2778</v>
      </c>
      <c r="D1031" s="57" t="s">
        <v>2779</v>
      </c>
      <c r="F1031" s="57" t="s">
        <v>24</v>
      </c>
      <c r="G1031" s="57" t="s">
        <v>25</v>
      </c>
      <c r="H1031" s="57" t="s">
        <v>26</v>
      </c>
      <c r="K1031" s="57">
        <v>6.5</v>
      </c>
      <c r="N1031" s="57">
        <v>13.0</v>
      </c>
      <c r="P1031" s="57" t="s">
        <v>2780</v>
      </c>
    </row>
    <row r="1032" hidden="1">
      <c r="A1032" s="57" t="s">
        <v>27</v>
      </c>
      <c r="B1032" s="57" t="s">
        <v>21</v>
      </c>
      <c r="C1032" s="57" t="s">
        <v>2757</v>
      </c>
      <c r="D1032" s="57" t="s">
        <v>2781</v>
      </c>
      <c r="F1032" s="57" t="s">
        <v>24</v>
      </c>
      <c r="G1032" s="57" t="s">
        <v>25</v>
      </c>
      <c r="H1032" s="57" t="s">
        <v>26</v>
      </c>
      <c r="K1032" s="57">
        <v>1.25</v>
      </c>
      <c r="N1032" s="57">
        <v>2.5</v>
      </c>
      <c r="P1032" s="57" t="s">
        <v>2759</v>
      </c>
    </row>
    <row r="1033" hidden="1">
      <c r="A1033" s="57" t="s">
        <v>27</v>
      </c>
      <c r="B1033" s="57" t="s">
        <v>21</v>
      </c>
      <c r="C1033" s="57" t="s">
        <v>2782</v>
      </c>
      <c r="D1033" s="57" t="s">
        <v>2783</v>
      </c>
      <c r="F1033" s="57" t="s">
        <v>24</v>
      </c>
      <c r="G1033" s="57" t="s">
        <v>25</v>
      </c>
      <c r="H1033" s="57" t="s">
        <v>26</v>
      </c>
      <c r="K1033" s="57">
        <v>1.25</v>
      </c>
      <c r="N1033" s="57">
        <v>2.5</v>
      </c>
      <c r="P1033" s="57" t="s">
        <v>2784</v>
      </c>
    </row>
    <row r="1034" hidden="1">
      <c r="A1034" s="57" t="s">
        <v>27</v>
      </c>
      <c r="B1034" s="57" t="s">
        <v>21</v>
      </c>
      <c r="C1034" s="57" t="s">
        <v>2772</v>
      </c>
      <c r="D1034" s="57" t="s">
        <v>2785</v>
      </c>
      <c r="F1034" s="57" t="s">
        <v>24</v>
      </c>
      <c r="G1034" s="57" t="s">
        <v>25</v>
      </c>
      <c r="H1034" s="57" t="s">
        <v>26</v>
      </c>
      <c r="K1034" s="57">
        <v>1.25</v>
      </c>
      <c r="N1034" s="57">
        <v>2.5</v>
      </c>
      <c r="P1034" s="57" t="s">
        <v>2774</v>
      </c>
    </row>
    <row r="1035" hidden="1">
      <c r="A1035" s="57" t="s">
        <v>27</v>
      </c>
      <c r="B1035" s="57" t="s">
        <v>21</v>
      </c>
      <c r="C1035" s="57" t="s">
        <v>2786</v>
      </c>
      <c r="D1035" s="57" t="s">
        <v>2787</v>
      </c>
      <c r="F1035" s="57" t="s">
        <v>24</v>
      </c>
      <c r="G1035" s="57" t="s">
        <v>25</v>
      </c>
      <c r="H1035" s="57" t="s">
        <v>26</v>
      </c>
      <c r="K1035" s="57">
        <v>1.25</v>
      </c>
      <c r="N1035" s="57">
        <v>2.5</v>
      </c>
      <c r="P1035" s="57" t="s">
        <v>2788</v>
      </c>
    </row>
    <row r="1036" hidden="1">
      <c r="A1036" s="57" t="s">
        <v>27</v>
      </c>
      <c r="B1036" s="57" t="s">
        <v>21</v>
      </c>
      <c r="C1036" s="57" t="s">
        <v>2789</v>
      </c>
      <c r="D1036" s="57" t="s">
        <v>2790</v>
      </c>
      <c r="F1036" s="57" t="s">
        <v>24</v>
      </c>
      <c r="G1036" s="57" t="s">
        <v>25</v>
      </c>
      <c r="H1036" s="57" t="s">
        <v>26</v>
      </c>
      <c r="K1036" s="57">
        <v>4.63</v>
      </c>
      <c r="N1036" s="57">
        <v>9.25</v>
      </c>
      <c r="P1036" s="57" t="s">
        <v>2791</v>
      </c>
    </row>
    <row r="1037" hidden="1">
      <c r="A1037" s="57" t="s">
        <v>27</v>
      </c>
      <c r="B1037" s="57" t="s">
        <v>21</v>
      </c>
      <c r="C1037" s="57" t="s">
        <v>2792</v>
      </c>
      <c r="D1037" s="57" t="s">
        <v>2793</v>
      </c>
      <c r="F1037" s="57" t="s">
        <v>24</v>
      </c>
      <c r="G1037" s="57" t="s">
        <v>25</v>
      </c>
      <c r="H1037" s="57" t="s">
        <v>26</v>
      </c>
      <c r="K1037" s="57">
        <v>2.5</v>
      </c>
      <c r="N1037" s="57">
        <v>5.0</v>
      </c>
      <c r="P1037" s="57" t="s">
        <v>2794</v>
      </c>
    </row>
    <row r="1038" hidden="1">
      <c r="A1038" s="57" t="s">
        <v>27</v>
      </c>
      <c r="B1038" s="57" t="s">
        <v>21</v>
      </c>
      <c r="C1038" s="57" t="s">
        <v>2795</v>
      </c>
      <c r="D1038" s="57" t="s">
        <v>2796</v>
      </c>
      <c r="F1038" s="57" t="s">
        <v>24</v>
      </c>
      <c r="G1038" s="57" t="s">
        <v>25</v>
      </c>
      <c r="H1038" s="57" t="s">
        <v>26</v>
      </c>
      <c r="K1038" s="57">
        <v>2.63</v>
      </c>
      <c r="N1038" s="57">
        <v>5.25</v>
      </c>
      <c r="P1038" s="57" t="s">
        <v>2797</v>
      </c>
    </row>
    <row r="1039" hidden="1">
      <c r="A1039" s="57" t="s">
        <v>27</v>
      </c>
      <c r="B1039" s="57" t="s">
        <v>21</v>
      </c>
      <c r="C1039" s="57" t="s">
        <v>2798</v>
      </c>
      <c r="D1039" s="57" t="s">
        <v>2799</v>
      </c>
      <c r="F1039" s="57" t="s">
        <v>24</v>
      </c>
      <c r="G1039" s="57" t="s">
        <v>25</v>
      </c>
      <c r="H1039" s="57" t="s">
        <v>26</v>
      </c>
      <c r="K1039" s="57">
        <v>2.5</v>
      </c>
      <c r="N1039" s="57">
        <v>5.0</v>
      </c>
      <c r="P1039" s="57" t="s">
        <v>2800</v>
      </c>
    </row>
    <row r="1040" hidden="1">
      <c r="A1040" s="57" t="s">
        <v>27</v>
      </c>
      <c r="B1040" s="57" t="s">
        <v>21</v>
      </c>
      <c r="C1040" s="57" t="s">
        <v>2801</v>
      </c>
      <c r="D1040" s="57" t="s">
        <v>2802</v>
      </c>
      <c r="F1040" s="57" t="s">
        <v>24</v>
      </c>
      <c r="G1040" s="57" t="s">
        <v>25</v>
      </c>
      <c r="H1040" s="57" t="s">
        <v>26</v>
      </c>
      <c r="K1040" s="57">
        <v>2.25</v>
      </c>
      <c r="N1040" s="57">
        <v>4.5</v>
      </c>
      <c r="P1040" s="57" t="s">
        <v>2803</v>
      </c>
    </row>
    <row r="1041" hidden="1">
      <c r="A1041" s="57" t="s">
        <v>27</v>
      </c>
      <c r="B1041" s="57" t="s">
        <v>21</v>
      </c>
      <c r="C1041" s="57" t="s">
        <v>2804</v>
      </c>
      <c r="D1041" s="57" t="s">
        <v>2805</v>
      </c>
      <c r="F1041" s="57" t="s">
        <v>24</v>
      </c>
      <c r="G1041" s="57" t="s">
        <v>25</v>
      </c>
      <c r="H1041" s="57" t="s">
        <v>26</v>
      </c>
      <c r="K1041" s="57">
        <v>2.25</v>
      </c>
      <c r="N1041" s="57">
        <v>4.5</v>
      </c>
      <c r="P1041" s="57" t="s">
        <v>2806</v>
      </c>
    </row>
    <row r="1042" hidden="1">
      <c r="A1042" s="57" t="s">
        <v>27</v>
      </c>
      <c r="B1042" s="57" t="s">
        <v>21</v>
      </c>
      <c r="C1042" s="57" t="s">
        <v>2807</v>
      </c>
      <c r="D1042" s="57" t="s">
        <v>2808</v>
      </c>
      <c r="F1042" s="57" t="s">
        <v>24</v>
      </c>
      <c r="G1042" s="57" t="s">
        <v>25</v>
      </c>
      <c r="H1042" s="57" t="s">
        <v>26</v>
      </c>
      <c r="K1042" s="57">
        <v>2.25</v>
      </c>
      <c r="N1042" s="57">
        <v>4.5</v>
      </c>
      <c r="P1042" s="57" t="s">
        <v>2809</v>
      </c>
    </row>
    <row r="1043" hidden="1">
      <c r="A1043" s="57" t="s">
        <v>27</v>
      </c>
      <c r="B1043" s="57" t="s">
        <v>21</v>
      </c>
      <c r="C1043" s="57" t="s">
        <v>2810</v>
      </c>
      <c r="D1043" s="57" t="s">
        <v>2811</v>
      </c>
      <c r="F1043" s="57" t="s">
        <v>24</v>
      </c>
      <c r="G1043" s="57" t="s">
        <v>25</v>
      </c>
      <c r="H1043" s="57" t="s">
        <v>26</v>
      </c>
      <c r="K1043" s="57">
        <v>1.88</v>
      </c>
      <c r="N1043" s="57">
        <v>3.75</v>
      </c>
      <c r="P1043" s="57" t="s">
        <v>2812</v>
      </c>
    </row>
    <row r="1044" hidden="1">
      <c r="A1044" s="57" t="s">
        <v>27</v>
      </c>
      <c r="B1044" s="57" t="s">
        <v>21</v>
      </c>
      <c r="C1044" s="57" t="s">
        <v>2813</v>
      </c>
      <c r="D1044" s="57" t="s">
        <v>2814</v>
      </c>
      <c r="F1044" s="57" t="s">
        <v>24</v>
      </c>
      <c r="G1044" s="57" t="s">
        <v>25</v>
      </c>
      <c r="H1044" s="57" t="s">
        <v>26</v>
      </c>
      <c r="K1044" s="57">
        <v>2.25</v>
      </c>
      <c r="N1044" s="57">
        <v>4.5</v>
      </c>
      <c r="P1044" s="57" t="s">
        <v>2815</v>
      </c>
    </row>
    <row r="1045" hidden="1">
      <c r="A1045" s="57" t="s">
        <v>27</v>
      </c>
      <c r="B1045" s="57" t="s">
        <v>21</v>
      </c>
      <c r="C1045" s="57" t="s">
        <v>2816</v>
      </c>
      <c r="D1045" s="57" t="s">
        <v>2817</v>
      </c>
      <c r="F1045" s="57" t="s">
        <v>24</v>
      </c>
      <c r="G1045" s="57" t="s">
        <v>25</v>
      </c>
      <c r="H1045" s="57" t="s">
        <v>26</v>
      </c>
      <c r="K1045" s="57">
        <v>2.25</v>
      </c>
      <c r="N1045" s="57">
        <v>4.5</v>
      </c>
      <c r="P1045" s="57" t="s">
        <v>2818</v>
      </c>
    </row>
    <row r="1046" hidden="1">
      <c r="A1046" s="57" t="s">
        <v>27</v>
      </c>
      <c r="B1046" s="57" t="s">
        <v>21</v>
      </c>
      <c r="C1046" s="57" t="s">
        <v>2819</v>
      </c>
      <c r="D1046" s="57" t="s">
        <v>2820</v>
      </c>
      <c r="F1046" s="57" t="s">
        <v>24</v>
      </c>
      <c r="G1046" s="57" t="s">
        <v>25</v>
      </c>
      <c r="H1046" s="57" t="s">
        <v>26</v>
      </c>
      <c r="K1046" s="57">
        <v>2.63</v>
      </c>
      <c r="N1046" s="57">
        <v>5.25</v>
      </c>
      <c r="P1046" s="57" t="s">
        <v>2821</v>
      </c>
    </row>
    <row r="1047" hidden="1">
      <c r="A1047" s="57" t="s">
        <v>27</v>
      </c>
      <c r="B1047" s="57" t="s">
        <v>21</v>
      </c>
      <c r="C1047" s="57" t="s">
        <v>2822</v>
      </c>
      <c r="D1047" s="57" t="s">
        <v>2823</v>
      </c>
      <c r="F1047" s="57" t="s">
        <v>24</v>
      </c>
      <c r="G1047" s="57" t="s">
        <v>25</v>
      </c>
      <c r="H1047" s="57" t="s">
        <v>26</v>
      </c>
      <c r="K1047" s="57">
        <v>5.0</v>
      </c>
      <c r="N1047" s="57">
        <v>10.0</v>
      </c>
      <c r="P1047" s="57" t="s">
        <v>2824</v>
      </c>
    </row>
    <row r="1048" hidden="1">
      <c r="A1048" s="57" t="s">
        <v>27</v>
      </c>
      <c r="B1048" s="57" t="s">
        <v>21</v>
      </c>
      <c r="C1048" s="57" t="s">
        <v>2825</v>
      </c>
      <c r="D1048" s="57" t="s">
        <v>2826</v>
      </c>
      <c r="F1048" s="57" t="s">
        <v>24</v>
      </c>
      <c r="G1048" s="57" t="s">
        <v>25</v>
      </c>
      <c r="H1048" s="57" t="s">
        <v>26</v>
      </c>
      <c r="K1048" s="57">
        <v>5.0</v>
      </c>
      <c r="N1048" s="57">
        <v>10.0</v>
      </c>
      <c r="P1048" s="57" t="s">
        <v>2827</v>
      </c>
    </row>
    <row r="1049" hidden="1">
      <c r="A1049" s="57" t="s">
        <v>27</v>
      </c>
      <c r="B1049" s="57" t="s">
        <v>21</v>
      </c>
      <c r="C1049" s="57" t="s">
        <v>2828</v>
      </c>
      <c r="D1049" s="57" t="s">
        <v>2658</v>
      </c>
      <c r="F1049" s="57" t="s">
        <v>24</v>
      </c>
      <c r="G1049" s="57" t="s">
        <v>25</v>
      </c>
      <c r="H1049" s="57" t="s">
        <v>26</v>
      </c>
      <c r="K1049" s="57">
        <v>2.7</v>
      </c>
      <c r="N1049" s="57">
        <v>5.4</v>
      </c>
      <c r="P1049" s="57" t="s">
        <v>2829</v>
      </c>
    </row>
    <row r="1050" hidden="1">
      <c r="A1050" s="57" t="s">
        <v>27</v>
      </c>
      <c r="B1050" s="57" t="s">
        <v>21</v>
      </c>
      <c r="C1050" s="57" t="s">
        <v>2830</v>
      </c>
      <c r="D1050" s="57" t="s">
        <v>2831</v>
      </c>
      <c r="F1050" s="57" t="s">
        <v>24</v>
      </c>
      <c r="G1050" s="57" t="s">
        <v>25</v>
      </c>
      <c r="H1050" s="57" t="s">
        <v>26</v>
      </c>
      <c r="K1050" s="57">
        <v>2.25</v>
      </c>
      <c r="N1050" s="57">
        <v>4.5</v>
      </c>
      <c r="P1050" s="57" t="s">
        <v>2832</v>
      </c>
    </row>
    <row r="1051" hidden="1">
      <c r="A1051" s="57" t="s">
        <v>27</v>
      </c>
      <c r="B1051" s="57" t="s">
        <v>21</v>
      </c>
      <c r="C1051" s="57" t="s">
        <v>2833</v>
      </c>
      <c r="D1051" s="57" t="s">
        <v>2834</v>
      </c>
      <c r="F1051" s="57" t="s">
        <v>24</v>
      </c>
      <c r="G1051" s="57" t="s">
        <v>25</v>
      </c>
      <c r="H1051" s="57" t="s">
        <v>26</v>
      </c>
      <c r="K1051" s="57">
        <v>4.13</v>
      </c>
      <c r="N1051" s="57">
        <v>8.25</v>
      </c>
      <c r="P1051" s="57" t="s">
        <v>2835</v>
      </c>
    </row>
    <row r="1052" hidden="1">
      <c r="A1052" s="57" t="s">
        <v>27</v>
      </c>
      <c r="B1052" s="57" t="s">
        <v>21</v>
      </c>
      <c r="C1052" s="57" t="s">
        <v>2836</v>
      </c>
      <c r="D1052" s="57" t="s">
        <v>2837</v>
      </c>
      <c r="F1052" s="57" t="s">
        <v>24</v>
      </c>
      <c r="G1052" s="57" t="s">
        <v>25</v>
      </c>
      <c r="H1052" s="57" t="s">
        <v>26</v>
      </c>
      <c r="K1052" s="57">
        <v>4.13</v>
      </c>
      <c r="N1052" s="57">
        <v>8.25</v>
      </c>
      <c r="P1052" s="57" t="s">
        <v>2838</v>
      </c>
    </row>
    <row r="1053" hidden="1">
      <c r="A1053" s="57" t="s">
        <v>27</v>
      </c>
      <c r="B1053" s="57" t="s">
        <v>21</v>
      </c>
      <c r="C1053" s="57" t="s">
        <v>2839</v>
      </c>
      <c r="D1053" s="57" t="s">
        <v>2661</v>
      </c>
      <c r="F1053" s="57" t="s">
        <v>24</v>
      </c>
      <c r="G1053" s="57" t="s">
        <v>25</v>
      </c>
      <c r="H1053" s="57" t="s">
        <v>26</v>
      </c>
      <c r="K1053" s="57">
        <v>1.5</v>
      </c>
      <c r="N1053" s="57">
        <v>3.0</v>
      </c>
      <c r="P1053" s="57" t="s">
        <v>2840</v>
      </c>
    </row>
    <row r="1054" hidden="1">
      <c r="A1054" s="57" t="s">
        <v>27</v>
      </c>
      <c r="B1054" s="57" t="s">
        <v>21</v>
      </c>
      <c r="C1054" s="57" t="s">
        <v>2841</v>
      </c>
      <c r="D1054" s="57" t="s">
        <v>2842</v>
      </c>
      <c r="F1054" s="57" t="s">
        <v>24</v>
      </c>
      <c r="G1054" s="57" t="s">
        <v>25</v>
      </c>
      <c r="H1054" s="57" t="s">
        <v>26</v>
      </c>
      <c r="K1054" s="57">
        <v>1.5</v>
      </c>
      <c r="N1054" s="57">
        <v>3.0</v>
      </c>
      <c r="P1054" s="57" t="s">
        <v>2843</v>
      </c>
    </row>
    <row r="1055" hidden="1">
      <c r="A1055" s="57" t="s">
        <v>27</v>
      </c>
      <c r="B1055" s="57" t="s">
        <v>21</v>
      </c>
      <c r="C1055" s="57" t="s">
        <v>2844</v>
      </c>
      <c r="D1055" s="57" t="s">
        <v>2845</v>
      </c>
      <c r="F1055" s="57" t="s">
        <v>24</v>
      </c>
      <c r="G1055" s="57" t="s">
        <v>25</v>
      </c>
      <c r="H1055" s="57" t="s">
        <v>26</v>
      </c>
      <c r="K1055" s="57">
        <v>4.5</v>
      </c>
      <c r="N1055" s="57">
        <v>9.0</v>
      </c>
      <c r="P1055" s="57" t="s">
        <v>2846</v>
      </c>
    </row>
    <row r="1056" hidden="1">
      <c r="A1056" s="57" t="s">
        <v>27</v>
      </c>
      <c r="B1056" s="57" t="s">
        <v>21</v>
      </c>
      <c r="C1056" s="57" t="s">
        <v>2792</v>
      </c>
      <c r="D1056" s="57" t="s">
        <v>2669</v>
      </c>
      <c r="F1056" s="57" t="s">
        <v>24</v>
      </c>
      <c r="G1056" s="57" t="s">
        <v>25</v>
      </c>
      <c r="H1056" s="57" t="s">
        <v>26</v>
      </c>
      <c r="K1056" s="57">
        <v>2.5</v>
      </c>
      <c r="N1056" s="57">
        <v>5.0</v>
      </c>
      <c r="P1056" s="57" t="s">
        <v>2794</v>
      </c>
    </row>
    <row r="1057" hidden="1">
      <c r="A1057" s="57" t="s">
        <v>27</v>
      </c>
      <c r="B1057" s="57" t="s">
        <v>21</v>
      </c>
      <c r="C1057" s="57" t="s">
        <v>2847</v>
      </c>
      <c r="D1057" s="57" t="s">
        <v>493</v>
      </c>
      <c r="F1057" s="57" t="s">
        <v>24</v>
      </c>
      <c r="G1057" s="57" t="s">
        <v>25</v>
      </c>
      <c r="H1057" s="57" t="s">
        <v>26</v>
      </c>
      <c r="K1057" s="57">
        <v>2.0</v>
      </c>
      <c r="N1057" s="57">
        <v>4.0</v>
      </c>
      <c r="P1057" s="57" t="s">
        <v>2848</v>
      </c>
    </row>
    <row r="1058" hidden="1">
      <c r="A1058" s="57" t="s">
        <v>27</v>
      </c>
      <c r="B1058" s="57" t="s">
        <v>21</v>
      </c>
      <c r="C1058" s="57" t="s">
        <v>2849</v>
      </c>
      <c r="D1058" s="57" t="s">
        <v>2850</v>
      </c>
      <c r="F1058" s="57" t="s">
        <v>24</v>
      </c>
      <c r="G1058" s="57" t="s">
        <v>25</v>
      </c>
      <c r="H1058" s="57" t="s">
        <v>26</v>
      </c>
      <c r="K1058" s="57">
        <v>5.0</v>
      </c>
      <c r="N1058" s="57">
        <v>10.0</v>
      </c>
      <c r="P1058" s="57" t="s">
        <v>2851</v>
      </c>
    </row>
    <row r="1059" hidden="1">
      <c r="A1059" s="57" t="s">
        <v>27</v>
      </c>
      <c r="B1059" s="57" t="s">
        <v>21</v>
      </c>
      <c r="C1059" s="57" t="s">
        <v>2852</v>
      </c>
      <c r="D1059" s="57" t="s">
        <v>1758</v>
      </c>
      <c r="F1059" s="57" t="s">
        <v>24</v>
      </c>
      <c r="G1059" s="57" t="s">
        <v>25</v>
      </c>
      <c r="H1059" s="57" t="s">
        <v>26</v>
      </c>
      <c r="K1059" s="57">
        <v>2.63</v>
      </c>
      <c r="N1059" s="57">
        <v>5.25</v>
      </c>
      <c r="P1059" s="57" t="s">
        <v>2853</v>
      </c>
    </row>
    <row r="1060" hidden="1">
      <c r="A1060" s="57" t="s">
        <v>27</v>
      </c>
      <c r="B1060" s="57" t="s">
        <v>21</v>
      </c>
      <c r="C1060" s="57" t="s">
        <v>2854</v>
      </c>
      <c r="D1060" s="57" t="s">
        <v>2855</v>
      </c>
      <c r="F1060" s="57" t="s">
        <v>24</v>
      </c>
      <c r="G1060" s="57" t="s">
        <v>25</v>
      </c>
      <c r="H1060" s="57" t="s">
        <v>26</v>
      </c>
      <c r="K1060" s="57">
        <v>2.63</v>
      </c>
      <c r="N1060" s="57">
        <v>5.25</v>
      </c>
      <c r="P1060" s="57" t="s">
        <v>2856</v>
      </c>
    </row>
    <row r="1061" hidden="1">
      <c r="A1061" s="57" t="s">
        <v>27</v>
      </c>
      <c r="B1061" s="57" t="s">
        <v>21</v>
      </c>
      <c r="C1061" s="57" t="s">
        <v>2857</v>
      </c>
      <c r="D1061" s="57" t="s">
        <v>2518</v>
      </c>
      <c r="F1061" s="57" t="s">
        <v>24</v>
      </c>
      <c r="G1061" s="57" t="s">
        <v>25</v>
      </c>
      <c r="H1061" s="57" t="s">
        <v>26</v>
      </c>
      <c r="K1061" s="57">
        <v>2.5</v>
      </c>
      <c r="N1061" s="57">
        <v>5.0</v>
      </c>
      <c r="P1061" s="57" t="s">
        <v>2858</v>
      </c>
    </row>
    <row r="1062" hidden="1">
      <c r="A1062" s="57" t="s">
        <v>27</v>
      </c>
      <c r="B1062" s="57" t="s">
        <v>21</v>
      </c>
      <c r="C1062" s="57" t="s">
        <v>2859</v>
      </c>
      <c r="D1062" s="57" t="s">
        <v>2860</v>
      </c>
      <c r="F1062" s="57" t="s">
        <v>24</v>
      </c>
      <c r="G1062" s="57" t="s">
        <v>25</v>
      </c>
      <c r="H1062" s="57" t="s">
        <v>26</v>
      </c>
      <c r="K1062" s="57">
        <v>2.13</v>
      </c>
      <c r="N1062" s="57">
        <v>4.25</v>
      </c>
      <c r="P1062" s="57" t="s">
        <v>2861</v>
      </c>
    </row>
    <row r="1063" hidden="1">
      <c r="A1063" s="57" t="s">
        <v>27</v>
      </c>
      <c r="B1063" s="57" t="s">
        <v>21</v>
      </c>
      <c r="C1063" s="57" t="s">
        <v>2862</v>
      </c>
      <c r="D1063" s="57" t="s">
        <v>2681</v>
      </c>
      <c r="F1063" s="57" t="s">
        <v>24</v>
      </c>
      <c r="G1063" s="57" t="s">
        <v>25</v>
      </c>
      <c r="H1063" s="57" t="s">
        <v>26</v>
      </c>
      <c r="K1063" s="57">
        <v>1.5</v>
      </c>
      <c r="N1063" s="57">
        <v>3.0</v>
      </c>
      <c r="P1063" s="57" t="s">
        <v>2863</v>
      </c>
    </row>
    <row r="1064" hidden="1">
      <c r="A1064" s="57" t="s">
        <v>27</v>
      </c>
      <c r="B1064" s="57" t="s">
        <v>21</v>
      </c>
      <c r="C1064" s="57" t="s">
        <v>2864</v>
      </c>
      <c r="D1064" s="57" t="s">
        <v>2865</v>
      </c>
      <c r="F1064" s="57" t="s">
        <v>24</v>
      </c>
      <c r="G1064" s="57" t="s">
        <v>25</v>
      </c>
      <c r="H1064" s="57" t="s">
        <v>26</v>
      </c>
      <c r="K1064" s="57">
        <v>2.63</v>
      </c>
      <c r="N1064" s="57">
        <v>5.25</v>
      </c>
      <c r="P1064" s="57" t="s">
        <v>2866</v>
      </c>
    </row>
    <row r="1065" hidden="1">
      <c r="A1065" s="57" t="s">
        <v>27</v>
      </c>
      <c r="B1065" s="57" t="s">
        <v>21</v>
      </c>
      <c r="C1065" s="57" t="s">
        <v>2833</v>
      </c>
      <c r="D1065" s="57" t="s">
        <v>2867</v>
      </c>
      <c r="F1065" s="57" t="s">
        <v>24</v>
      </c>
      <c r="G1065" s="57" t="s">
        <v>25</v>
      </c>
      <c r="H1065" s="57" t="s">
        <v>26</v>
      </c>
      <c r="K1065" s="57">
        <v>74.9</v>
      </c>
      <c r="N1065" s="57">
        <v>149.8</v>
      </c>
      <c r="P1065" s="57" t="s">
        <v>2835</v>
      </c>
    </row>
    <row r="1066" hidden="1">
      <c r="A1066" s="57" t="s">
        <v>27</v>
      </c>
      <c r="B1066" s="57" t="s">
        <v>21</v>
      </c>
      <c r="C1066" s="57" t="s">
        <v>2868</v>
      </c>
      <c r="D1066" s="57" t="s">
        <v>2869</v>
      </c>
      <c r="F1066" s="57" t="s">
        <v>24</v>
      </c>
      <c r="G1066" s="57" t="s">
        <v>25</v>
      </c>
      <c r="H1066" s="57" t="s">
        <v>26</v>
      </c>
      <c r="K1066" s="57">
        <v>1.5</v>
      </c>
      <c r="N1066" s="57">
        <v>3.0</v>
      </c>
      <c r="P1066" s="57" t="s">
        <v>2870</v>
      </c>
    </row>
    <row r="1067" hidden="1">
      <c r="A1067" s="57" t="s">
        <v>27</v>
      </c>
      <c r="B1067" s="57" t="s">
        <v>21</v>
      </c>
      <c r="C1067" s="57" t="s">
        <v>2871</v>
      </c>
      <c r="D1067" s="57" t="s">
        <v>2872</v>
      </c>
      <c r="F1067" s="57" t="s">
        <v>24</v>
      </c>
      <c r="G1067" s="57" t="s">
        <v>25</v>
      </c>
      <c r="H1067" s="57" t="s">
        <v>26</v>
      </c>
      <c r="K1067" s="57">
        <v>2.25</v>
      </c>
      <c r="N1067" s="57">
        <v>4.5</v>
      </c>
      <c r="P1067" s="57" t="s">
        <v>2873</v>
      </c>
    </row>
    <row r="1068" hidden="1">
      <c r="A1068" s="57" t="s">
        <v>27</v>
      </c>
      <c r="B1068" s="57" t="s">
        <v>21</v>
      </c>
      <c r="C1068" s="57" t="s">
        <v>2874</v>
      </c>
      <c r="D1068" s="57" t="s">
        <v>2875</v>
      </c>
      <c r="F1068" s="57" t="s">
        <v>24</v>
      </c>
      <c r="G1068" s="57" t="s">
        <v>25</v>
      </c>
      <c r="H1068" s="57" t="s">
        <v>26</v>
      </c>
      <c r="K1068" s="57">
        <v>2.25</v>
      </c>
      <c r="N1068" s="57">
        <v>4.5</v>
      </c>
      <c r="P1068" s="57" t="s">
        <v>2876</v>
      </c>
    </row>
    <row r="1069" hidden="1">
      <c r="A1069" s="57" t="s">
        <v>27</v>
      </c>
      <c r="B1069" s="57" t="s">
        <v>21</v>
      </c>
      <c r="C1069" s="57" t="s">
        <v>2877</v>
      </c>
      <c r="D1069" s="57" t="s">
        <v>2878</v>
      </c>
      <c r="F1069" s="57" t="s">
        <v>24</v>
      </c>
      <c r="G1069" s="57" t="s">
        <v>25</v>
      </c>
      <c r="H1069" s="57" t="s">
        <v>26</v>
      </c>
      <c r="K1069" s="57">
        <v>2.25</v>
      </c>
      <c r="N1069" s="57">
        <v>4.5</v>
      </c>
      <c r="P1069" s="57" t="s">
        <v>2879</v>
      </c>
    </row>
    <row r="1070" hidden="1">
      <c r="A1070" s="57" t="s">
        <v>27</v>
      </c>
      <c r="B1070" s="57" t="s">
        <v>21</v>
      </c>
      <c r="C1070" s="57" t="s">
        <v>2880</v>
      </c>
      <c r="D1070" s="57" t="s">
        <v>2881</v>
      </c>
      <c r="F1070" s="57" t="s">
        <v>24</v>
      </c>
      <c r="G1070" s="57" t="s">
        <v>25</v>
      </c>
      <c r="H1070" s="57" t="s">
        <v>26</v>
      </c>
      <c r="K1070" s="57">
        <v>5.0</v>
      </c>
      <c r="N1070" s="57">
        <v>10.0</v>
      </c>
      <c r="P1070" s="57" t="s">
        <v>2882</v>
      </c>
    </row>
    <row r="1071" hidden="1">
      <c r="A1071" s="57" t="s">
        <v>27</v>
      </c>
      <c r="B1071" s="57" t="s">
        <v>21</v>
      </c>
      <c r="C1071" s="57" t="s">
        <v>2883</v>
      </c>
      <c r="D1071" s="57" t="s">
        <v>2881</v>
      </c>
      <c r="F1071" s="57" t="s">
        <v>24</v>
      </c>
      <c r="G1071" s="57" t="s">
        <v>25</v>
      </c>
      <c r="H1071" s="57" t="s">
        <v>26</v>
      </c>
      <c r="K1071" s="57">
        <v>5.0</v>
      </c>
      <c r="N1071" s="57">
        <v>10.0</v>
      </c>
      <c r="P1071" s="57" t="s">
        <v>2884</v>
      </c>
    </row>
    <row r="1072" hidden="1">
      <c r="A1072" s="57" t="s">
        <v>27</v>
      </c>
      <c r="B1072" s="57" t="s">
        <v>21</v>
      </c>
      <c r="C1072" s="57" t="s">
        <v>2885</v>
      </c>
      <c r="D1072" s="57" t="s">
        <v>2886</v>
      </c>
      <c r="F1072" s="57" t="s">
        <v>24</v>
      </c>
      <c r="G1072" s="57" t="s">
        <v>25</v>
      </c>
      <c r="H1072" s="57" t="s">
        <v>26</v>
      </c>
      <c r="K1072" s="57">
        <v>2.75</v>
      </c>
      <c r="N1072" s="57">
        <v>5.5</v>
      </c>
      <c r="P1072" s="57" t="s">
        <v>2887</v>
      </c>
    </row>
    <row r="1073" hidden="1">
      <c r="A1073" s="57" t="s">
        <v>27</v>
      </c>
      <c r="B1073" s="57" t="s">
        <v>21</v>
      </c>
      <c r="C1073" s="57" t="s">
        <v>2888</v>
      </c>
      <c r="D1073" s="57" t="s">
        <v>2889</v>
      </c>
      <c r="F1073" s="57" t="s">
        <v>24</v>
      </c>
      <c r="G1073" s="57" t="s">
        <v>25</v>
      </c>
      <c r="H1073" s="57" t="s">
        <v>26</v>
      </c>
      <c r="K1073" s="57">
        <v>2.5</v>
      </c>
      <c r="N1073" s="57">
        <v>5.0</v>
      </c>
      <c r="P1073" s="57" t="s">
        <v>2890</v>
      </c>
    </row>
    <row r="1074" hidden="1">
      <c r="A1074" s="57" t="s">
        <v>27</v>
      </c>
      <c r="B1074" s="57" t="s">
        <v>21</v>
      </c>
      <c r="C1074" s="57" t="s">
        <v>2736</v>
      </c>
      <c r="D1074" s="57" t="s">
        <v>2891</v>
      </c>
      <c r="F1074" s="57" t="s">
        <v>24</v>
      </c>
      <c r="G1074" s="57" t="s">
        <v>25</v>
      </c>
      <c r="H1074" s="57" t="s">
        <v>26</v>
      </c>
      <c r="K1074" s="57">
        <v>4.5</v>
      </c>
      <c r="N1074" s="57">
        <v>9.0</v>
      </c>
      <c r="P1074" s="57" t="s">
        <v>2738</v>
      </c>
    </row>
    <row r="1075" hidden="1">
      <c r="A1075" s="57" t="s">
        <v>27</v>
      </c>
      <c r="B1075" s="57" t="s">
        <v>21</v>
      </c>
      <c r="C1075" s="57" t="s">
        <v>2892</v>
      </c>
      <c r="D1075" s="57" t="s">
        <v>2893</v>
      </c>
      <c r="F1075" s="57" t="s">
        <v>24</v>
      </c>
      <c r="G1075" s="57" t="s">
        <v>25</v>
      </c>
      <c r="H1075" s="57" t="s">
        <v>26</v>
      </c>
      <c r="K1075" s="57">
        <v>4.25</v>
      </c>
      <c r="N1075" s="57">
        <v>8.5</v>
      </c>
      <c r="P1075" s="57" t="s">
        <v>2894</v>
      </c>
    </row>
    <row r="1076" hidden="1">
      <c r="A1076" s="57" t="s">
        <v>27</v>
      </c>
      <c r="B1076" s="57" t="s">
        <v>21</v>
      </c>
      <c r="C1076" s="57" t="s">
        <v>2895</v>
      </c>
      <c r="D1076" s="57" t="s">
        <v>2896</v>
      </c>
      <c r="F1076" s="57" t="s">
        <v>24</v>
      </c>
      <c r="G1076" s="57" t="s">
        <v>25</v>
      </c>
      <c r="H1076" s="57" t="s">
        <v>26</v>
      </c>
      <c r="K1076" s="57">
        <v>4.25</v>
      </c>
      <c r="N1076" s="57">
        <v>8.5</v>
      </c>
      <c r="P1076" s="57" t="s">
        <v>2897</v>
      </c>
    </row>
    <row r="1077" hidden="1">
      <c r="A1077" s="57" t="s">
        <v>27</v>
      </c>
      <c r="B1077" s="57" t="s">
        <v>21</v>
      </c>
      <c r="C1077" s="57" t="s">
        <v>2898</v>
      </c>
      <c r="D1077" s="57" t="s">
        <v>2899</v>
      </c>
      <c r="F1077" s="57" t="s">
        <v>24</v>
      </c>
      <c r="G1077" s="57" t="s">
        <v>25</v>
      </c>
      <c r="H1077" s="57" t="s">
        <v>26</v>
      </c>
      <c r="K1077" s="57">
        <v>2.75</v>
      </c>
      <c r="N1077" s="57">
        <v>5.5</v>
      </c>
      <c r="P1077" s="57" t="s">
        <v>2900</v>
      </c>
    </row>
    <row r="1078" hidden="1">
      <c r="A1078" s="57" t="s">
        <v>27</v>
      </c>
      <c r="B1078" s="57" t="s">
        <v>21</v>
      </c>
      <c r="C1078" s="57" t="s">
        <v>2901</v>
      </c>
      <c r="D1078" s="57" t="s">
        <v>2902</v>
      </c>
      <c r="F1078" s="57" t="s">
        <v>24</v>
      </c>
      <c r="G1078" s="57" t="s">
        <v>25</v>
      </c>
      <c r="H1078" s="57" t="s">
        <v>26</v>
      </c>
      <c r="K1078" s="57">
        <v>2.75</v>
      </c>
      <c r="N1078" s="57">
        <v>5.5</v>
      </c>
      <c r="P1078" s="57" t="s">
        <v>2903</v>
      </c>
    </row>
    <row r="1079" hidden="1">
      <c r="A1079" s="57" t="s">
        <v>27</v>
      </c>
      <c r="B1079" s="57" t="s">
        <v>21</v>
      </c>
      <c r="C1079" s="57" t="s">
        <v>2904</v>
      </c>
      <c r="D1079" s="57" t="s">
        <v>2905</v>
      </c>
      <c r="F1079" s="57" t="s">
        <v>24</v>
      </c>
      <c r="G1079" s="57" t="s">
        <v>25</v>
      </c>
      <c r="H1079" s="57" t="s">
        <v>26</v>
      </c>
      <c r="K1079" s="57">
        <v>2.75</v>
      </c>
      <c r="N1079" s="57">
        <v>5.5</v>
      </c>
      <c r="P1079" s="57" t="s">
        <v>2906</v>
      </c>
    </row>
    <row r="1080" hidden="1">
      <c r="A1080" s="57" t="s">
        <v>27</v>
      </c>
      <c r="B1080" s="57" t="s">
        <v>21</v>
      </c>
      <c r="C1080" s="57" t="s">
        <v>2901</v>
      </c>
      <c r="D1080" s="57" t="s">
        <v>2702</v>
      </c>
      <c r="F1080" s="57" t="s">
        <v>24</v>
      </c>
      <c r="G1080" s="57" t="s">
        <v>25</v>
      </c>
      <c r="H1080" s="57" t="s">
        <v>26</v>
      </c>
      <c r="K1080" s="57">
        <v>3.29</v>
      </c>
      <c r="N1080" s="57">
        <v>6.57</v>
      </c>
      <c r="P1080" s="57" t="s">
        <v>2903</v>
      </c>
    </row>
    <row r="1081" hidden="1">
      <c r="A1081" s="57" t="s">
        <v>20</v>
      </c>
      <c r="B1081" s="57" t="s">
        <v>21</v>
      </c>
      <c r="C1081" s="57" t="s">
        <v>2907</v>
      </c>
      <c r="D1081" s="57" t="s">
        <v>2705</v>
      </c>
      <c r="F1081" s="57" t="s">
        <v>24</v>
      </c>
      <c r="G1081" s="57" t="s">
        <v>25</v>
      </c>
      <c r="H1081" s="57" t="s">
        <v>26</v>
      </c>
      <c r="K1081" s="57">
        <v>4.01</v>
      </c>
      <c r="N1081" s="57">
        <v>8.02</v>
      </c>
      <c r="P1081" s="57" t="s">
        <v>2908</v>
      </c>
    </row>
    <row r="1082" hidden="1">
      <c r="A1082" s="57" t="s">
        <v>27</v>
      </c>
      <c r="B1082" s="57" t="s">
        <v>21</v>
      </c>
      <c r="C1082" s="57" t="s">
        <v>2898</v>
      </c>
      <c r="D1082" s="57" t="s">
        <v>2909</v>
      </c>
      <c r="F1082" s="57" t="s">
        <v>24</v>
      </c>
      <c r="G1082" s="57" t="s">
        <v>25</v>
      </c>
      <c r="H1082" s="57" t="s">
        <v>26</v>
      </c>
      <c r="K1082" s="57">
        <v>3.71</v>
      </c>
      <c r="N1082" s="57">
        <v>7.41</v>
      </c>
      <c r="P1082" s="57" t="s">
        <v>2900</v>
      </c>
    </row>
    <row r="1083" hidden="1">
      <c r="A1083" s="57" t="s">
        <v>27</v>
      </c>
      <c r="B1083" s="57" t="s">
        <v>21</v>
      </c>
      <c r="C1083" s="57" t="s">
        <v>2910</v>
      </c>
      <c r="D1083" s="57" t="s">
        <v>2911</v>
      </c>
      <c r="F1083" s="57" t="s">
        <v>24</v>
      </c>
      <c r="G1083" s="57" t="s">
        <v>25</v>
      </c>
      <c r="H1083" s="57" t="s">
        <v>26</v>
      </c>
      <c r="K1083" s="57">
        <v>2.0</v>
      </c>
      <c r="N1083" s="57">
        <v>4.0</v>
      </c>
      <c r="P1083" s="57" t="s">
        <v>2912</v>
      </c>
    </row>
    <row r="1084" hidden="1">
      <c r="A1084" s="57" t="s">
        <v>20</v>
      </c>
      <c r="B1084" s="57" t="s">
        <v>21</v>
      </c>
      <c r="C1084" s="57" t="s">
        <v>2913</v>
      </c>
      <c r="D1084" s="57" t="s">
        <v>2914</v>
      </c>
      <c r="F1084" s="57" t="s">
        <v>24</v>
      </c>
      <c r="G1084" s="57" t="s">
        <v>25</v>
      </c>
      <c r="H1084" s="57" t="s">
        <v>26</v>
      </c>
      <c r="K1084" s="57">
        <v>5.13</v>
      </c>
      <c r="N1084" s="57">
        <v>10.25</v>
      </c>
      <c r="P1084" s="57" t="s">
        <v>2915</v>
      </c>
    </row>
    <row r="1085" hidden="1">
      <c r="A1085" s="57" t="s">
        <v>27</v>
      </c>
      <c r="B1085" s="57" t="s">
        <v>21</v>
      </c>
      <c r="C1085" s="57" t="s">
        <v>2801</v>
      </c>
      <c r="D1085" s="57" t="s">
        <v>2916</v>
      </c>
      <c r="F1085" s="57" t="s">
        <v>24</v>
      </c>
      <c r="G1085" s="57" t="s">
        <v>25</v>
      </c>
      <c r="H1085" s="57" t="s">
        <v>26</v>
      </c>
      <c r="K1085" s="57">
        <v>2.9</v>
      </c>
      <c r="N1085" s="57">
        <v>5.79</v>
      </c>
      <c r="P1085" s="57" t="s">
        <v>2803</v>
      </c>
    </row>
    <row r="1086" hidden="1">
      <c r="A1086" s="57" t="s">
        <v>27</v>
      </c>
      <c r="B1086" s="57" t="s">
        <v>21</v>
      </c>
      <c r="C1086" s="57" t="s">
        <v>2868</v>
      </c>
      <c r="D1086" s="57" t="s">
        <v>2917</v>
      </c>
      <c r="F1086" s="57" t="s">
        <v>24</v>
      </c>
      <c r="G1086" s="57" t="s">
        <v>25</v>
      </c>
      <c r="H1086" s="57" t="s">
        <v>26</v>
      </c>
      <c r="K1086" s="57">
        <v>3.22</v>
      </c>
      <c r="N1086" s="57">
        <v>6.43</v>
      </c>
      <c r="P1086" s="57" t="s">
        <v>2870</v>
      </c>
    </row>
    <row r="1087" hidden="1">
      <c r="A1087" s="57" t="s">
        <v>27</v>
      </c>
      <c r="B1087" s="57" t="s">
        <v>21</v>
      </c>
      <c r="C1087" s="57" t="s">
        <v>2918</v>
      </c>
      <c r="D1087" s="57" t="s">
        <v>2919</v>
      </c>
      <c r="F1087" s="57" t="s">
        <v>24</v>
      </c>
      <c r="G1087" s="57" t="s">
        <v>25</v>
      </c>
      <c r="H1087" s="57" t="s">
        <v>26</v>
      </c>
      <c r="K1087" s="57">
        <v>2.25</v>
      </c>
      <c r="N1087" s="57">
        <v>4.5</v>
      </c>
      <c r="P1087" s="57" t="s">
        <v>2920</v>
      </c>
    </row>
    <row r="1088" hidden="1">
      <c r="A1088" s="57" t="s">
        <v>27</v>
      </c>
      <c r="B1088" s="57" t="s">
        <v>21</v>
      </c>
      <c r="C1088" s="57" t="s">
        <v>2804</v>
      </c>
      <c r="D1088" s="57" t="s">
        <v>2921</v>
      </c>
      <c r="F1088" s="57" t="s">
        <v>24</v>
      </c>
      <c r="G1088" s="57" t="s">
        <v>25</v>
      </c>
      <c r="H1088" s="57" t="s">
        <v>26</v>
      </c>
      <c r="K1088" s="57">
        <v>2.63</v>
      </c>
      <c r="N1088" s="57">
        <v>5.25</v>
      </c>
      <c r="P1088" s="57" t="s">
        <v>2806</v>
      </c>
    </row>
    <row r="1089" hidden="1">
      <c r="A1089" s="57" t="s">
        <v>27</v>
      </c>
      <c r="B1089" s="57" t="s">
        <v>21</v>
      </c>
      <c r="C1089" s="57" t="s">
        <v>2922</v>
      </c>
      <c r="D1089" s="57" t="s">
        <v>2923</v>
      </c>
      <c r="F1089" s="57" t="s">
        <v>24</v>
      </c>
      <c r="G1089" s="57" t="s">
        <v>25</v>
      </c>
      <c r="H1089" s="57" t="s">
        <v>26</v>
      </c>
      <c r="K1089" s="57">
        <v>1.75</v>
      </c>
      <c r="N1089" s="57">
        <v>3.5</v>
      </c>
      <c r="P1089" s="57" t="s">
        <v>2924</v>
      </c>
    </row>
    <row r="1090" hidden="1">
      <c r="A1090" s="57" t="s">
        <v>27</v>
      </c>
      <c r="B1090" s="57" t="s">
        <v>21</v>
      </c>
      <c r="C1090" s="57" t="s">
        <v>2925</v>
      </c>
      <c r="D1090" s="57" t="s">
        <v>2926</v>
      </c>
      <c r="F1090" s="57" t="s">
        <v>24</v>
      </c>
      <c r="G1090" s="57" t="s">
        <v>25</v>
      </c>
      <c r="H1090" s="57" t="s">
        <v>26</v>
      </c>
      <c r="K1090" s="57">
        <v>1.75</v>
      </c>
      <c r="N1090" s="57">
        <v>3.5</v>
      </c>
      <c r="P1090" s="57" t="s">
        <v>2927</v>
      </c>
    </row>
    <row r="1091" hidden="1">
      <c r="A1091" s="57" t="s">
        <v>27</v>
      </c>
      <c r="B1091" s="57" t="s">
        <v>21</v>
      </c>
      <c r="C1091" s="57" t="s">
        <v>2928</v>
      </c>
      <c r="D1091" s="57" t="s">
        <v>2929</v>
      </c>
      <c r="F1091" s="57" t="s">
        <v>24</v>
      </c>
      <c r="G1091" s="57" t="s">
        <v>25</v>
      </c>
      <c r="H1091" s="57" t="s">
        <v>26</v>
      </c>
      <c r="K1091" s="57">
        <v>2.13</v>
      </c>
      <c r="N1091" s="57">
        <v>4.25</v>
      </c>
      <c r="P1091" s="57" t="s">
        <v>2930</v>
      </c>
    </row>
    <row r="1092" hidden="1">
      <c r="A1092" s="57" t="s">
        <v>27</v>
      </c>
      <c r="B1092" s="57" t="s">
        <v>21</v>
      </c>
      <c r="C1092" s="57" t="s">
        <v>2931</v>
      </c>
      <c r="D1092" s="57" t="s">
        <v>2932</v>
      </c>
      <c r="F1092" s="57" t="s">
        <v>24</v>
      </c>
      <c r="G1092" s="57" t="s">
        <v>25</v>
      </c>
      <c r="H1092" s="57" t="s">
        <v>26</v>
      </c>
      <c r="K1092" s="57">
        <v>0.5</v>
      </c>
      <c r="N1092" s="57">
        <v>1.0</v>
      </c>
      <c r="P1092" s="58">
        <v>1.14E35</v>
      </c>
    </row>
    <row r="1093" hidden="1">
      <c r="A1093" s="57" t="s">
        <v>27</v>
      </c>
      <c r="B1093" s="57" t="s">
        <v>21</v>
      </c>
      <c r="C1093" s="57" t="s">
        <v>2933</v>
      </c>
      <c r="D1093" s="57" t="s">
        <v>2934</v>
      </c>
      <c r="F1093" s="57" t="s">
        <v>24</v>
      </c>
      <c r="G1093" s="57" t="s">
        <v>25</v>
      </c>
      <c r="H1093" s="57" t="s">
        <v>26</v>
      </c>
      <c r="K1093" s="57">
        <v>0.5</v>
      </c>
      <c r="N1093" s="57">
        <v>1.0</v>
      </c>
      <c r="P1093" s="57" t="s">
        <v>2935</v>
      </c>
    </row>
    <row r="1094" hidden="1">
      <c r="A1094" s="57" t="s">
        <v>27</v>
      </c>
      <c r="B1094" s="57" t="s">
        <v>21</v>
      </c>
      <c r="C1094" s="57" t="s">
        <v>2936</v>
      </c>
      <c r="D1094" s="57" t="s">
        <v>2937</v>
      </c>
      <c r="F1094" s="57" t="s">
        <v>24</v>
      </c>
      <c r="G1094" s="57" t="s">
        <v>25</v>
      </c>
      <c r="H1094" s="57" t="s">
        <v>26</v>
      </c>
      <c r="K1094" s="57">
        <v>0.5</v>
      </c>
      <c r="N1094" s="57">
        <v>1.0</v>
      </c>
      <c r="P1094" s="57" t="s">
        <v>2938</v>
      </c>
    </row>
    <row r="1095" hidden="1">
      <c r="A1095" s="57" t="s">
        <v>27</v>
      </c>
      <c r="B1095" s="57" t="s">
        <v>21</v>
      </c>
      <c r="C1095" s="57" t="s">
        <v>2939</v>
      </c>
      <c r="D1095" s="57" t="s">
        <v>2940</v>
      </c>
      <c r="F1095" s="57" t="s">
        <v>24</v>
      </c>
      <c r="G1095" s="57" t="s">
        <v>25</v>
      </c>
      <c r="H1095" s="57" t="s">
        <v>26</v>
      </c>
      <c r="K1095" s="57">
        <v>9.75</v>
      </c>
      <c r="N1095" s="57">
        <v>19.5</v>
      </c>
      <c r="P1095" s="57" t="s">
        <v>2941</v>
      </c>
    </row>
    <row r="1096" hidden="1">
      <c r="A1096" s="57" t="s">
        <v>27</v>
      </c>
      <c r="B1096" s="57" t="s">
        <v>21</v>
      </c>
      <c r="C1096" s="57" t="s">
        <v>2942</v>
      </c>
      <c r="D1096" s="57" t="s">
        <v>2940</v>
      </c>
      <c r="F1096" s="57" t="s">
        <v>24</v>
      </c>
      <c r="G1096" s="57" t="s">
        <v>25</v>
      </c>
      <c r="H1096" s="57" t="s">
        <v>26</v>
      </c>
      <c r="K1096" s="57">
        <v>0.5</v>
      </c>
      <c r="N1096" s="57">
        <v>1.0</v>
      </c>
      <c r="P1096" s="57" t="s">
        <v>2943</v>
      </c>
    </row>
    <row r="1097" hidden="1">
      <c r="A1097" s="57" t="s">
        <v>27</v>
      </c>
      <c r="B1097" s="57" t="s">
        <v>21</v>
      </c>
      <c r="C1097" s="57" t="s">
        <v>2944</v>
      </c>
      <c r="D1097" s="57" t="s">
        <v>332</v>
      </c>
      <c r="F1097" s="57" t="s">
        <v>24</v>
      </c>
      <c r="G1097" s="57" t="s">
        <v>25</v>
      </c>
      <c r="H1097" s="57" t="s">
        <v>26</v>
      </c>
      <c r="K1097" s="57">
        <v>0.5</v>
      </c>
      <c r="N1097" s="57">
        <v>1.0</v>
      </c>
      <c r="P1097" s="57" t="s">
        <v>2945</v>
      </c>
    </row>
    <row r="1098" hidden="1">
      <c r="A1098" s="57" t="s">
        <v>27</v>
      </c>
      <c r="B1098" s="57" t="s">
        <v>21</v>
      </c>
      <c r="C1098" s="57" t="s">
        <v>2946</v>
      </c>
      <c r="D1098" s="57" t="s">
        <v>338</v>
      </c>
      <c r="F1098" s="57" t="s">
        <v>24</v>
      </c>
      <c r="G1098" s="57" t="s">
        <v>25</v>
      </c>
      <c r="H1098" s="57" t="s">
        <v>26</v>
      </c>
      <c r="K1098" s="57">
        <v>8.25</v>
      </c>
      <c r="N1098" s="57">
        <v>16.5</v>
      </c>
      <c r="P1098" s="57" t="s">
        <v>2947</v>
      </c>
    </row>
    <row r="1099" hidden="1">
      <c r="A1099" s="57" t="s">
        <v>27</v>
      </c>
      <c r="B1099" s="57" t="s">
        <v>21</v>
      </c>
      <c r="C1099" s="57" t="s">
        <v>2948</v>
      </c>
      <c r="D1099" s="57" t="s">
        <v>341</v>
      </c>
      <c r="F1099" s="57" t="s">
        <v>24</v>
      </c>
      <c r="G1099" s="57" t="s">
        <v>25</v>
      </c>
      <c r="H1099" s="57" t="s">
        <v>26</v>
      </c>
      <c r="K1099" s="57">
        <v>0.5</v>
      </c>
      <c r="N1099" s="57">
        <v>1.0</v>
      </c>
      <c r="P1099" s="57" t="s">
        <v>2949</v>
      </c>
    </row>
    <row r="1100" hidden="1">
      <c r="A1100" s="57" t="s">
        <v>27</v>
      </c>
      <c r="B1100" s="57" t="s">
        <v>21</v>
      </c>
      <c r="C1100" s="57" t="s">
        <v>2950</v>
      </c>
      <c r="D1100" s="57" t="s">
        <v>347</v>
      </c>
      <c r="F1100" s="57" t="s">
        <v>24</v>
      </c>
      <c r="G1100" s="57" t="s">
        <v>25</v>
      </c>
      <c r="H1100" s="57" t="s">
        <v>26</v>
      </c>
      <c r="K1100" s="57">
        <v>0.5</v>
      </c>
      <c r="N1100" s="57">
        <v>1.0</v>
      </c>
      <c r="P1100" s="57" t="s">
        <v>2951</v>
      </c>
    </row>
    <row r="1101" hidden="1">
      <c r="A1101" s="57" t="s">
        <v>27</v>
      </c>
      <c r="B1101" s="57" t="s">
        <v>21</v>
      </c>
      <c r="C1101" s="57" t="s">
        <v>2952</v>
      </c>
      <c r="D1101" s="57" t="s">
        <v>431</v>
      </c>
      <c r="F1101" s="57" t="s">
        <v>24</v>
      </c>
      <c r="G1101" s="57" t="s">
        <v>25</v>
      </c>
      <c r="H1101" s="57" t="s">
        <v>26</v>
      </c>
      <c r="K1101" s="57">
        <v>0.5</v>
      </c>
      <c r="N1101" s="57">
        <v>1.0</v>
      </c>
      <c r="P1101" s="57" t="s">
        <v>2953</v>
      </c>
    </row>
    <row r="1102" hidden="1">
      <c r="A1102" s="57" t="s">
        <v>27</v>
      </c>
      <c r="B1102" s="57" t="s">
        <v>21</v>
      </c>
      <c r="C1102" s="57" t="s">
        <v>2954</v>
      </c>
      <c r="D1102" s="57" t="s">
        <v>434</v>
      </c>
      <c r="F1102" s="57" t="s">
        <v>24</v>
      </c>
      <c r="G1102" s="57" t="s">
        <v>25</v>
      </c>
      <c r="H1102" s="57" t="s">
        <v>26</v>
      </c>
      <c r="K1102" s="57">
        <v>3.0</v>
      </c>
      <c r="N1102" s="57">
        <v>6.0</v>
      </c>
      <c r="P1102" s="57" t="s">
        <v>2955</v>
      </c>
    </row>
    <row r="1103" hidden="1">
      <c r="A1103" s="57" t="s">
        <v>27</v>
      </c>
      <c r="B1103" s="57" t="s">
        <v>21</v>
      </c>
      <c r="C1103" s="57" t="s">
        <v>2956</v>
      </c>
      <c r="D1103" s="57" t="s">
        <v>2209</v>
      </c>
      <c r="F1103" s="57" t="s">
        <v>24</v>
      </c>
      <c r="G1103" s="57" t="s">
        <v>25</v>
      </c>
      <c r="H1103" s="57" t="s">
        <v>26</v>
      </c>
      <c r="K1103" s="57">
        <v>0.5</v>
      </c>
      <c r="N1103" s="57">
        <v>1.0</v>
      </c>
      <c r="P1103" s="57" t="s">
        <v>2957</v>
      </c>
    </row>
    <row r="1104" hidden="1">
      <c r="A1104" s="57" t="s">
        <v>27</v>
      </c>
      <c r="B1104" s="57" t="s">
        <v>21</v>
      </c>
      <c r="C1104" s="57" t="s">
        <v>2958</v>
      </c>
      <c r="D1104" s="57" t="s">
        <v>446</v>
      </c>
      <c r="F1104" s="57" t="s">
        <v>24</v>
      </c>
      <c r="G1104" s="57" t="s">
        <v>25</v>
      </c>
      <c r="H1104" s="57" t="s">
        <v>26</v>
      </c>
      <c r="K1104" s="57">
        <v>4.25</v>
      </c>
      <c r="N1104" s="57">
        <v>8.5</v>
      </c>
      <c r="P1104" s="57" t="s">
        <v>2959</v>
      </c>
    </row>
    <row r="1105" hidden="1">
      <c r="A1105" s="57" t="s">
        <v>27</v>
      </c>
      <c r="B1105" s="57" t="s">
        <v>21</v>
      </c>
      <c r="C1105" s="57" t="s">
        <v>2960</v>
      </c>
      <c r="D1105" s="57" t="s">
        <v>452</v>
      </c>
      <c r="F1105" s="57" t="s">
        <v>24</v>
      </c>
      <c r="G1105" s="57" t="s">
        <v>25</v>
      </c>
      <c r="H1105" s="57" t="s">
        <v>26</v>
      </c>
      <c r="K1105" s="57">
        <v>3.5</v>
      </c>
      <c r="N1105" s="57">
        <v>7.0</v>
      </c>
      <c r="P1105" s="57" t="s">
        <v>2961</v>
      </c>
    </row>
    <row r="1106" hidden="1">
      <c r="A1106" s="57" t="s">
        <v>27</v>
      </c>
      <c r="B1106" s="57" t="s">
        <v>21</v>
      </c>
      <c r="C1106" s="57" t="s">
        <v>2962</v>
      </c>
      <c r="D1106" s="57" t="s">
        <v>487</v>
      </c>
      <c r="F1106" s="57" t="s">
        <v>24</v>
      </c>
      <c r="G1106" s="57" t="s">
        <v>25</v>
      </c>
      <c r="H1106" s="57" t="s">
        <v>26</v>
      </c>
      <c r="K1106" s="57">
        <v>0.5</v>
      </c>
      <c r="N1106" s="57">
        <v>1.0</v>
      </c>
      <c r="P1106" s="57" t="s">
        <v>2963</v>
      </c>
    </row>
    <row r="1107" hidden="1">
      <c r="A1107" s="57" t="s">
        <v>27</v>
      </c>
      <c r="B1107" s="57" t="s">
        <v>21</v>
      </c>
      <c r="C1107" s="57" t="s">
        <v>2964</v>
      </c>
      <c r="D1107" s="57" t="s">
        <v>493</v>
      </c>
      <c r="F1107" s="57" t="s">
        <v>24</v>
      </c>
      <c r="G1107" s="57" t="s">
        <v>25</v>
      </c>
      <c r="H1107" s="57" t="s">
        <v>26</v>
      </c>
      <c r="K1107" s="57">
        <v>0.5</v>
      </c>
      <c r="N1107" s="57">
        <v>1.0</v>
      </c>
      <c r="P1107" s="57" t="s">
        <v>2965</v>
      </c>
    </row>
    <row r="1108" hidden="1">
      <c r="A1108" s="57" t="s">
        <v>27</v>
      </c>
      <c r="B1108" s="57" t="s">
        <v>21</v>
      </c>
      <c r="C1108" s="57" t="s">
        <v>2966</v>
      </c>
      <c r="D1108" s="57" t="s">
        <v>2967</v>
      </c>
      <c r="F1108" s="57" t="s">
        <v>24</v>
      </c>
      <c r="G1108" s="57" t="s">
        <v>25</v>
      </c>
      <c r="H1108" s="57" t="s">
        <v>26</v>
      </c>
      <c r="K1108" s="57">
        <v>3.5</v>
      </c>
      <c r="N1108" s="57">
        <v>7.0</v>
      </c>
      <c r="P1108" s="57" t="s">
        <v>2968</v>
      </c>
    </row>
    <row r="1109" hidden="1">
      <c r="A1109" s="57" t="s">
        <v>27</v>
      </c>
      <c r="B1109" s="57" t="s">
        <v>21</v>
      </c>
      <c r="C1109" s="57" t="s">
        <v>2969</v>
      </c>
      <c r="D1109" s="57" t="s">
        <v>2970</v>
      </c>
      <c r="F1109" s="57" t="s">
        <v>24</v>
      </c>
      <c r="G1109" s="57" t="s">
        <v>25</v>
      </c>
      <c r="H1109" s="57" t="s">
        <v>26</v>
      </c>
      <c r="K1109" s="57">
        <v>0.5</v>
      </c>
      <c r="N1109" s="57">
        <v>1.0</v>
      </c>
      <c r="P1109" s="57" t="s">
        <v>2971</v>
      </c>
    </row>
    <row r="1110" hidden="1">
      <c r="A1110" s="57" t="s">
        <v>27</v>
      </c>
      <c r="B1110" s="57" t="s">
        <v>21</v>
      </c>
      <c r="C1110" s="57" t="s">
        <v>2972</v>
      </c>
      <c r="D1110" s="57" t="s">
        <v>2973</v>
      </c>
      <c r="F1110" s="57" t="s">
        <v>24</v>
      </c>
      <c r="G1110" s="57" t="s">
        <v>25</v>
      </c>
      <c r="H1110" s="57" t="s">
        <v>26</v>
      </c>
      <c r="K1110" s="57">
        <v>0.5</v>
      </c>
      <c r="N1110" s="57">
        <v>1.0</v>
      </c>
      <c r="P1110" s="57" t="s">
        <v>2974</v>
      </c>
    </row>
    <row r="1111" hidden="1">
      <c r="A1111" s="57" t="s">
        <v>27</v>
      </c>
      <c r="B1111" s="57" t="s">
        <v>21</v>
      </c>
      <c r="C1111" s="57" t="s">
        <v>2975</v>
      </c>
      <c r="D1111" s="57" t="s">
        <v>519</v>
      </c>
      <c r="F1111" s="57" t="s">
        <v>24</v>
      </c>
      <c r="G1111" s="57" t="s">
        <v>25</v>
      </c>
      <c r="H1111" s="57" t="s">
        <v>26</v>
      </c>
      <c r="K1111" s="57">
        <v>0.5</v>
      </c>
      <c r="N1111" s="57">
        <v>1.0</v>
      </c>
      <c r="P1111" s="57" t="s">
        <v>2976</v>
      </c>
    </row>
    <row r="1112" hidden="1">
      <c r="A1112" s="57" t="s">
        <v>27</v>
      </c>
      <c r="B1112" s="57" t="s">
        <v>21</v>
      </c>
      <c r="C1112" s="57" t="s">
        <v>2977</v>
      </c>
      <c r="D1112" s="57" t="s">
        <v>1801</v>
      </c>
      <c r="F1112" s="57" t="s">
        <v>24</v>
      </c>
      <c r="G1112" s="57" t="s">
        <v>25</v>
      </c>
      <c r="H1112" s="57" t="s">
        <v>26</v>
      </c>
      <c r="K1112" s="57">
        <v>3.0</v>
      </c>
      <c r="N1112" s="57">
        <v>6.0</v>
      </c>
      <c r="P1112" s="57" t="s">
        <v>2978</v>
      </c>
    </row>
    <row r="1113" hidden="1">
      <c r="A1113" s="57" t="s">
        <v>27</v>
      </c>
      <c r="B1113" s="57" t="s">
        <v>21</v>
      </c>
      <c r="C1113" s="57" t="s">
        <v>2979</v>
      </c>
      <c r="D1113" s="57" t="s">
        <v>2980</v>
      </c>
      <c r="F1113" s="57" t="s">
        <v>24</v>
      </c>
      <c r="G1113" s="57" t="s">
        <v>25</v>
      </c>
      <c r="H1113" s="57" t="s">
        <v>26</v>
      </c>
      <c r="K1113" s="57">
        <v>0.5</v>
      </c>
      <c r="N1113" s="57">
        <v>1.0</v>
      </c>
      <c r="P1113" s="57" t="s">
        <v>2981</v>
      </c>
    </row>
    <row r="1114" hidden="1">
      <c r="A1114" s="57" t="s">
        <v>27</v>
      </c>
      <c r="B1114" s="57" t="s">
        <v>21</v>
      </c>
      <c r="C1114" s="57" t="s">
        <v>2982</v>
      </c>
      <c r="D1114" s="57" t="s">
        <v>2983</v>
      </c>
      <c r="F1114" s="57" t="s">
        <v>24</v>
      </c>
      <c r="G1114" s="57" t="s">
        <v>25</v>
      </c>
      <c r="H1114" s="57" t="s">
        <v>26</v>
      </c>
      <c r="K1114" s="57">
        <v>7.0</v>
      </c>
      <c r="N1114" s="57">
        <v>14.0</v>
      </c>
      <c r="P1114" s="57" t="s">
        <v>2984</v>
      </c>
    </row>
    <row r="1115" hidden="1">
      <c r="A1115" s="57" t="s">
        <v>27</v>
      </c>
      <c r="B1115" s="57" t="s">
        <v>21</v>
      </c>
      <c r="C1115" s="57" t="s">
        <v>2985</v>
      </c>
      <c r="D1115" s="57" t="s">
        <v>2524</v>
      </c>
      <c r="F1115" s="57" t="s">
        <v>24</v>
      </c>
      <c r="G1115" s="57" t="s">
        <v>25</v>
      </c>
      <c r="H1115" s="57" t="s">
        <v>26</v>
      </c>
      <c r="K1115" s="57">
        <v>0.5</v>
      </c>
      <c r="N1115" s="57">
        <v>1.0</v>
      </c>
      <c r="P1115" s="57" t="s">
        <v>2986</v>
      </c>
    </row>
    <row r="1116" hidden="1">
      <c r="A1116" s="57" t="s">
        <v>27</v>
      </c>
      <c r="B1116" s="57" t="s">
        <v>21</v>
      </c>
      <c r="C1116" s="57" t="s">
        <v>2987</v>
      </c>
      <c r="D1116" s="57" t="s">
        <v>680</v>
      </c>
      <c r="F1116" s="57" t="s">
        <v>24</v>
      </c>
      <c r="G1116" s="57" t="s">
        <v>25</v>
      </c>
      <c r="H1116" s="57" t="s">
        <v>26</v>
      </c>
      <c r="K1116" s="57">
        <v>4.5</v>
      </c>
      <c r="N1116" s="57">
        <v>9.0</v>
      </c>
      <c r="P1116" s="57" t="s">
        <v>2988</v>
      </c>
    </row>
    <row r="1117" hidden="1">
      <c r="A1117" s="57" t="s">
        <v>27</v>
      </c>
      <c r="B1117" s="57" t="s">
        <v>21</v>
      </c>
      <c r="C1117" s="57" t="s">
        <v>2989</v>
      </c>
      <c r="D1117" s="57" t="s">
        <v>2553</v>
      </c>
      <c r="F1117" s="57" t="s">
        <v>24</v>
      </c>
      <c r="G1117" s="57" t="s">
        <v>25</v>
      </c>
      <c r="H1117" s="57" t="s">
        <v>26</v>
      </c>
      <c r="K1117" s="57">
        <v>3.75</v>
      </c>
      <c r="N1117" s="57">
        <v>7.5</v>
      </c>
      <c r="P1117" s="57" t="s">
        <v>2990</v>
      </c>
    </row>
    <row r="1118" hidden="1">
      <c r="A1118" s="57" t="s">
        <v>27</v>
      </c>
      <c r="B1118" s="57" t="s">
        <v>21</v>
      </c>
      <c r="C1118" s="57" t="s">
        <v>2991</v>
      </c>
      <c r="D1118" s="57" t="s">
        <v>2291</v>
      </c>
      <c r="F1118" s="57" t="s">
        <v>24</v>
      </c>
      <c r="G1118" s="57" t="s">
        <v>25</v>
      </c>
      <c r="H1118" s="57" t="s">
        <v>26</v>
      </c>
      <c r="K1118" s="57">
        <v>0.5</v>
      </c>
      <c r="N1118" s="57">
        <v>1.0</v>
      </c>
      <c r="P1118" s="57" t="s">
        <v>2992</v>
      </c>
    </row>
    <row r="1119" hidden="1">
      <c r="A1119" s="57" t="s">
        <v>27</v>
      </c>
      <c r="B1119" s="57" t="s">
        <v>21</v>
      </c>
      <c r="C1119" s="57" t="s">
        <v>2993</v>
      </c>
      <c r="D1119" s="57" t="s">
        <v>2994</v>
      </c>
      <c r="F1119" s="57" t="s">
        <v>24</v>
      </c>
      <c r="G1119" s="57" t="s">
        <v>25</v>
      </c>
      <c r="H1119" s="57" t="s">
        <v>26</v>
      </c>
      <c r="K1119" s="57">
        <v>0.5</v>
      </c>
      <c r="N1119" s="57">
        <v>1.0</v>
      </c>
      <c r="P1119" s="57" t="s">
        <v>2995</v>
      </c>
    </row>
    <row r="1120" hidden="1">
      <c r="A1120" s="57" t="s">
        <v>27</v>
      </c>
      <c r="B1120" s="57" t="s">
        <v>21</v>
      </c>
      <c r="C1120" s="57" t="s">
        <v>2996</v>
      </c>
      <c r="D1120" s="57" t="s">
        <v>736</v>
      </c>
      <c r="F1120" s="57" t="s">
        <v>24</v>
      </c>
      <c r="G1120" s="57" t="s">
        <v>25</v>
      </c>
      <c r="H1120" s="57" t="s">
        <v>26</v>
      </c>
      <c r="K1120" s="57">
        <v>0.5</v>
      </c>
      <c r="N1120" s="57">
        <v>1.0</v>
      </c>
      <c r="P1120" s="57" t="s">
        <v>2997</v>
      </c>
    </row>
    <row r="1121" hidden="1">
      <c r="A1121" s="57" t="s">
        <v>27</v>
      </c>
      <c r="B1121" s="57" t="s">
        <v>21</v>
      </c>
      <c r="C1121" s="57" t="s">
        <v>2998</v>
      </c>
      <c r="D1121" s="57" t="s">
        <v>2999</v>
      </c>
      <c r="F1121" s="57" t="s">
        <v>24</v>
      </c>
      <c r="G1121" s="57" t="s">
        <v>25</v>
      </c>
      <c r="H1121" s="57" t="s">
        <v>26</v>
      </c>
      <c r="K1121" s="57">
        <v>15.5</v>
      </c>
      <c r="N1121" s="57">
        <v>31.0</v>
      </c>
      <c r="P1121" s="57" t="s">
        <v>3000</v>
      </c>
    </row>
    <row r="1122" hidden="1">
      <c r="A1122" s="57" t="s">
        <v>27</v>
      </c>
      <c r="B1122" s="57" t="s">
        <v>21</v>
      </c>
      <c r="C1122" s="57" t="s">
        <v>3001</v>
      </c>
      <c r="D1122" s="57" t="s">
        <v>3002</v>
      </c>
      <c r="F1122" s="57" t="s">
        <v>24</v>
      </c>
      <c r="G1122" s="57" t="s">
        <v>25</v>
      </c>
      <c r="H1122" s="57" t="s">
        <v>26</v>
      </c>
      <c r="K1122" s="57">
        <v>0.5</v>
      </c>
      <c r="N1122" s="57">
        <v>1.0</v>
      </c>
      <c r="P1122" s="57" t="s">
        <v>3003</v>
      </c>
    </row>
    <row r="1123" hidden="1">
      <c r="A1123" s="57" t="s">
        <v>27</v>
      </c>
      <c r="B1123" s="57" t="s">
        <v>21</v>
      </c>
      <c r="C1123" s="57" t="s">
        <v>3004</v>
      </c>
      <c r="D1123" s="57" t="s">
        <v>3005</v>
      </c>
      <c r="F1123" s="57" t="s">
        <v>24</v>
      </c>
      <c r="G1123" s="57" t="s">
        <v>25</v>
      </c>
      <c r="H1123" s="57" t="s">
        <v>26</v>
      </c>
      <c r="K1123" s="57">
        <v>6.0</v>
      </c>
      <c r="N1123" s="57">
        <v>12.0</v>
      </c>
      <c r="P1123" s="57" t="s">
        <v>3006</v>
      </c>
    </row>
    <row r="1124" hidden="1">
      <c r="A1124" s="57" t="s">
        <v>27</v>
      </c>
      <c r="B1124" s="57" t="s">
        <v>21</v>
      </c>
      <c r="C1124" s="57" t="s">
        <v>3007</v>
      </c>
      <c r="D1124" s="57" t="s">
        <v>3008</v>
      </c>
      <c r="F1124" s="57" t="s">
        <v>24</v>
      </c>
      <c r="G1124" s="57" t="s">
        <v>25</v>
      </c>
      <c r="H1124" s="57" t="s">
        <v>26</v>
      </c>
      <c r="K1124" s="57">
        <v>0.5</v>
      </c>
      <c r="N1124" s="57">
        <v>1.0</v>
      </c>
      <c r="P1124" s="57" t="s">
        <v>3009</v>
      </c>
    </row>
    <row r="1125" hidden="1">
      <c r="A1125" s="57" t="s">
        <v>27</v>
      </c>
      <c r="B1125" s="57" t="s">
        <v>21</v>
      </c>
      <c r="C1125" s="57" t="s">
        <v>3010</v>
      </c>
      <c r="D1125" s="57" t="s">
        <v>849</v>
      </c>
      <c r="F1125" s="57" t="s">
        <v>24</v>
      </c>
      <c r="G1125" s="57" t="s">
        <v>25</v>
      </c>
      <c r="H1125" s="57" t="s">
        <v>26</v>
      </c>
      <c r="K1125" s="57">
        <v>0.5</v>
      </c>
      <c r="N1125" s="57">
        <v>1.0</v>
      </c>
      <c r="P1125" s="57" t="s">
        <v>3011</v>
      </c>
    </row>
    <row r="1126" hidden="1">
      <c r="A1126" s="57" t="s">
        <v>27</v>
      </c>
      <c r="B1126" s="57" t="s">
        <v>21</v>
      </c>
      <c r="C1126" s="57" t="s">
        <v>3012</v>
      </c>
      <c r="D1126" s="57" t="s">
        <v>3013</v>
      </c>
      <c r="F1126" s="57" t="s">
        <v>24</v>
      </c>
      <c r="G1126" s="57" t="s">
        <v>25</v>
      </c>
      <c r="H1126" s="57" t="s">
        <v>26</v>
      </c>
      <c r="K1126" s="57">
        <v>0.5</v>
      </c>
      <c r="N1126" s="57">
        <v>1.0</v>
      </c>
      <c r="P1126" s="57" t="s">
        <v>3014</v>
      </c>
    </row>
    <row r="1127" hidden="1">
      <c r="A1127" s="57" t="s">
        <v>27</v>
      </c>
      <c r="B1127" s="57" t="s">
        <v>21</v>
      </c>
      <c r="C1127" s="57" t="s">
        <v>3015</v>
      </c>
      <c r="D1127" s="57" t="s">
        <v>3016</v>
      </c>
      <c r="F1127" s="57" t="s">
        <v>24</v>
      </c>
      <c r="G1127" s="57" t="s">
        <v>25</v>
      </c>
      <c r="H1127" s="57" t="s">
        <v>26</v>
      </c>
      <c r="K1127" s="57">
        <v>0.5</v>
      </c>
      <c r="N1127" s="57">
        <v>1.0</v>
      </c>
      <c r="P1127" s="57" t="s">
        <v>3017</v>
      </c>
    </row>
    <row r="1128" hidden="1">
      <c r="A1128" s="57" t="s">
        <v>27</v>
      </c>
      <c r="B1128" s="57" t="s">
        <v>21</v>
      </c>
      <c r="C1128" s="57" t="s">
        <v>3018</v>
      </c>
      <c r="D1128" s="57" t="s">
        <v>3019</v>
      </c>
      <c r="F1128" s="57" t="s">
        <v>24</v>
      </c>
      <c r="G1128" s="57" t="s">
        <v>25</v>
      </c>
      <c r="H1128" s="57" t="s">
        <v>26</v>
      </c>
      <c r="K1128" s="57">
        <v>0.5</v>
      </c>
      <c r="N1128" s="57">
        <v>1.0</v>
      </c>
      <c r="P1128" s="58">
        <v>1.167E36</v>
      </c>
    </row>
    <row r="1129" hidden="1">
      <c r="A1129" s="57" t="s">
        <v>27</v>
      </c>
      <c r="B1129" s="57" t="s">
        <v>21</v>
      </c>
      <c r="C1129" s="57" t="s">
        <v>3020</v>
      </c>
      <c r="D1129" s="57" t="s">
        <v>3021</v>
      </c>
      <c r="F1129" s="57" t="s">
        <v>24</v>
      </c>
      <c r="G1129" s="57" t="s">
        <v>25</v>
      </c>
      <c r="H1129" s="57" t="s">
        <v>26</v>
      </c>
      <c r="K1129" s="57">
        <v>0.5</v>
      </c>
      <c r="N1129" s="57">
        <v>1.0</v>
      </c>
      <c r="P1129" s="57" t="s">
        <v>877</v>
      </c>
    </row>
    <row r="1130" hidden="1">
      <c r="A1130" s="57" t="s">
        <v>27</v>
      </c>
      <c r="B1130" s="57" t="s">
        <v>21</v>
      </c>
      <c r="C1130" s="57" t="s">
        <v>3022</v>
      </c>
      <c r="D1130" s="57" t="s">
        <v>1381</v>
      </c>
      <c r="F1130" s="57" t="s">
        <v>24</v>
      </c>
      <c r="G1130" s="57" t="s">
        <v>25</v>
      </c>
      <c r="H1130" s="57" t="s">
        <v>26</v>
      </c>
      <c r="K1130" s="57">
        <v>0.5</v>
      </c>
      <c r="N1130" s="57">
        <v>1.0</v>
      </c>
      <c r="P1130" s="57" t="s">
        <v>3023</v>
      </c>
    </row>
    <row r="1131" hidden="1">
      <c r="A1131" s="57" t="s">
        <v>27</v>
      </c>
      <c r="B1131" s="57" t="s">
        <v>21</v>
      </c>
      <c r="C1131" s="57" t="s">
        <v>3024</v>
      </c>
      <c r="D1131" s="57" t="s">
        <v>914</v>
      </c>
      <c r="F1131" s="57" t="s">
        <v>24</v>
      </c>
      <c r="G1131" s="57" t="s">
        <v>25</v>
      </c>
      <c r="H1131" s="57" t="s">
        <v>26</v>
      </c>
      <c r="K1131" s="57">
        <v>0.5</v>
      </c>
      <c r="N1131" s="57">
        <v>1.0</v>
      </c>
      <c r="P1131" s="57" t="s">
        <v>3025</v>
      </c>
    </row>
    <row r="1132" hidden="1">
      <c r="A1132" s="57" t="s">
        <v>27</v>
      </c>
      <c r="B1132" s="57" t="s">
        <v>21</v>
      </c>
      <c r="C1132" s="57" t="s">
        <v>3026</v>
      </c>
      <c r="D1132" s="57" t="s">
        <v>2022</v>
      </c>
      <c r="F1132" s="57" t="s">
        <v>24</v>
      </c>
      <c r="G1132" s="57" t="s">
        <v>25</v>
      </c>
      <c r="H1132" s="57" t="s">
        <v>26</v>
      </c>
      <c r="K1132" s="57">
        <v>3.5</v>
      </c>
      <c r="N1132" s="57">
        <v>7.0</v>
      </c>
      <c r="P1132" s="57" t="s">
        <v>3027</v>
      </c>
    </row>
    <row r="1133" hidden="1">
      <c r="A1133" s="57" t="s">
        <v>27</v>
      </c>
      <c r="B1133" s="57" t="s">
        <v>21</v>
      </c>
      <c r="C1133" s="57" t="s">
        <v>3028</v>
      </c>
      <c r="D1133" s="57" t="s">
        <v>3029</v>
      </c>
      <c r="F1133" s="57" t="s">
        <v>24</v>
      </c>
      <c r="G1133" s="57" t="s">
        <v>25</v>
      </c>
      <c r="H1133" s="57" t="s">
        <v>26</v>
      </c>
      <c r="K1133" s="57">
        <v>0.5</v>
      </c>
      <c r="N1133" s="57">
        <v>1.0</v>
      </c>
      <c r="P1133" s="57" t="s">
        <v>3030</v>
      </c>
    </row>
    <row r="1134" hidden="1">
      <c r="A1134" s="57" t="s">
        <v>27</v>
      </c>
      <c r="B1134" s="57" t="s">
        <v>21</v>
      </c>
      <c r="C1134" s="57" t="s">
        <v>3031</v>
      </c>
      <c r="D1134" s="57" t="s">
        <v>3032</v>
      </c>
      <c r="F1134" s="57" t="s">
        <v>24</v>
      </c>
      <c r="G1134" s="57" t="s">
        <v>25</v>
      </c>
      <c r="H1134" s="57" t="s">
        <v>26</v>
      </c>
      <c r="K1134" s="57">
        <v>0.5</v>
      </c>
      <c r="N1134" s="57">
        <v>1.0</v>
      </c>
      <c r="P1134" s="57" t="s">
        <v>3033</v>
      </c>
    </row>
    <row r="1135" hidden="1">
      <c r="A1135" s="57" t="s">
        <v>27</v>
      </c>
      <c r="B1135" s="57" t="s">
        <v>21</v>
      </c>
      <c r="C1135" s="57" t="s">
        <v>3034</v>
      </c>
      <c r="D1135" s="57" t="s">
        <v>3035</v>
      </c>
      <c r="F1135" s="57" t="s">
        <v>24</v>
      </c>
      <c r="G1135" s="57" t="s">
        <v>25</v>
      </c>
      <c r="H1135" s="57" t="s">
        <v>26</v>
      </c>
      <c r="K1135" s="57">
        <v>7.5</v>
      </c>
      <c r="N1135" s="57">
        <v>15.0</v>
      </c>
      <c r="P1135" s="57" t="s">
        <v>3036</v>
      </c>
    </row>
    <row r="1136" hidden="1">
      <c r="A1136" s="57" t="s">
        <v>27</v>
      </c>
      <c r="B1136" s="57" t="s">
        <v>21</v>
      </c>
      <c r="C1136" s="57" t="s">
        <v>3037</v>
      </c>
      <c r="D1136" s="57" t="s">
        <v>929</v>
      </c>
      <c r="F1136" s="57" t="s">
        <v>24</v>
      </c>
      <c r="G1136" s="57" t="s">
        <v>25</v>
      </c>
      <c r="H1136" s="57" t="s">
        <v>26</v>
      </c>
      <c r="K1136" s="57">
        <v>0.5</v>
      </c>
      <c r="N1136" s="57">
        <v>1.0</v>
      </c>
      <c r="P1136" s="57" t="s">
        <v>1450</v>
      </c>
    </row>
    <row r="1137" hidden="1">
      <c r="A1137" s="57" t="s">
        <v>27</v>
      </c>
      <c r="B1137" s="57" t="s">
        <v>21</v>
      </c>
      <c r="C1137" s="57" t="s">
        <v>3038</v>
      </c>
      <c r="D1137" s="57" t="s">
        <v>3039</v>
      </c>
      <c r="F1137" s="57" t="s">
        <v>24</v>
      </c>
      <c r="G1137" s="57" t="s">
        <v>25</v>
      </c>
      <c r="H1137" s="57" t="s">
        <v>26</v>
      </c>
      <c r="K1137" s="57">
        <v>0.5</v>
      </c>
      <c r="N1137" s="57">
        <v>1.0</v>
      </c>
      <c r="P1137" s="57" t="s">
        <v>3040</v>
      </c>
    </row>
    <row r="1138" hidden="1">
      <c r="A1138" s="57" t="s">
        <v>27</v>
      </c>
      <c r="B1138" s="57" t="s">
        <v>21</v>
      </c>
      <c r="C1138" s="57" t="s">
        <v>3041</v>
      </c>
      <c r="D1138" s="57" t="s">
        <v>1456</v>
      </c>
      <c r="F1138" s="57" t="s">
        <v>24</v>
      </c>
      <c r="G1138" s="57" t="s">
        <v>25</v>
      </c>
      <c r="H1138" s="57" t="s">
        <v>26</v>
      </c>
      <c r="K1138" s="57">
        <v>3.5</v>
      </c>
      <c r="N1138" s="57">
        <v>7.0</v>
      </c>
      <c r="P1138" s="57" t="s">
        <v>3042</v>
      </c>
    </row>
    <row r="1139" hidden="1">
      <c r="A1139" s="57" t="s">
        <v>27</v>
      </c>
      <c r="B1139" s="57" t="s">
        <v>21</v>
      </c>
      <c r="C1139" s="57" t="s">
        <v>3043</v>
      </c>
      <c r="D1139" s="57" t="s">
        <v>3044</v>
      </c>
      <c r="F1139" s="57" t="s">
        <v>24</v>
      </c>
      <c r="G1139" s="57" t="s">
        <v>25</v>
      </c>
      <c r="H1139" s="57" t="s">
        <v>26</v>
      </c>
      <c r="K1139" s="57">
        <v>3.5</v>
      </c>
      <c r="N1139" s="57">
        <v>7.0</v>
      </c>
      <c r="P1139" s="57" t="s">
        <v>3045</v>
      </c>
    </row>
    <row r="1140" hidden="1">
      <c r="A1140" s="57" t="s">
        <v>27</v>
      </c>
      <c r="B1140" s="57" t="s">
        <v>21</v>
      </c>
      <c r="C1140" s="57" t="s">
        <v>3046</v>
      </c>
      <c r="D1140" s="57" t="s">
        <v>3047</v>
      </c>
      <c r="F1140" s="57" t="s">
        <v>24</v>
      </c>
      <c r="G1140" s="57" t="s">
        <v>25</v>
      </c>
      <c r="H1140" s="57" t="s">
        <v>26</v>
      </c>
      <c r="K1140" s="57">
        <v>0.5</v>
      </c>
      <c r="N1140" s="57">
        <v>1.0</v>
      </c>
      <c r="P1140" s="57" t="s">
        <v>3048</v>
      </c>
    </row>
    <row r="1141" hidden="1">
      <c r="A1141" s="57" t="s">
        <v>27</v>
      </c>
      <c r="B1141" s="57" t="s">
        <v>21</v>
      </c>
      <c r="C1141" s="57" t="s">
        <v>3049</v>
      </c>
      <c r="D1141" s="57" t="s">
        <v>3050</v>
      </c>
      <c r="F1141" s="57" t="s">
        <v>24</v>
      </c>
      <c r="G1141" s="57" t="s">
        <v>25</v>
      </c>
      <c r="H1141" s="57" t="s">
        <v>26</v>
      </c>
      <c r="K1141" s="57">
        <v>0.5</v>
      </c>
      <c r="N1141" s="57">
        <v>1.0</v>
      </c>
      <c r="P1141" s="57" t="s">
        <v>3051</v>
      </c>
    </row>
    <row r="1142" hidden="1">
      <c r="A1142" s="57" t="s">
        <v>27</v>
      </c>
      <c r="B1142" s="57" t="s">
        <v>21</v>
      </c>
      <c r="C1142" s="57" t="s">
        <v>3052</v>
      </c>
      <c r="D1142" s="57" t="s">
        <v>3053</v>
      </c>
      <c r="F1142" s="57" t="s">
        <v>24</v>
      </c>
      <c r="G1142" s="57" t="s">
        <v>25</v>
      </c>
      <c r="H1142" s="57" t="s">
        <v>26</v>
      </c>
      <c r="K1142" s="57">
        <v>0.5</v>
      </c>
      <c r="N1142" s="57">
        <v>1.0</v>
      </c>
      <c r="P1142" s="57" t="s">
        <v>3054</v>
      </c>
    </row>
    <row r="1143" hidden="1">
      <c r="A1143" s="57" t="s">
        <v>27</v>
      </c>
      <c r="B1143" s="57" t="s">
        <v>21</v>
      </c>
      <c r="C1143" s="57" t="s">
        <v>3055</v>
      </c>
      <c r="D1143" s="57" t="s">
        <v>3056</v>
      </c>
      <c r="F1143" s="57" t="s">
        <v>24</v>
      </c>
      <c r="G1143" s="57" t="s">
        <v>25</v>
      </c>
      <c r="H1143" s="57" t="s">
        <v>26</v>
      </c>
      <c r="K1143" s="57">
        <v>5.25</v>
      </c>
      <c r="N1143" s="57">
        <v>10.5</v>
      </c>
      <c r="P1143" s="57" t="s">
        <v>3057</v>
      </c>
    </row>
    <row r="1144" hidden="1">
      <c r="A1144" s="57" t="s">
        <v>27</v>
      </c>
      <c r="B1144" s="57" t="s">
        <v>21</v>
      </c>
      <c r="C1144" s="57" t="s">
        <v>3058</v>
      </c>
      <c r="D1144" s="57" t="s">
        <v>3059</v>
      </c>
      <c r="F1144" s="57" t="s">
        <v>24</v>
      </c>
      <c r="G1144" s="57" t="s">
        <v>25</v>
      </c>
      <c r="H1144" s="57" t="s">
        <v>26</v>
      </c>
      <c r="K1144" s="57">
        <v>0.5</v>
      </c>
      <c r="N1144" s="57">
        <v>1.0</v>
      </c>
      <c r="P1144" s="57" t="s">
        <v>3060</v>
      </c>
    </row>
    <row r="1145" hidden="1">
      <c r="A1145" s="57" t="s">
        <v>27</v>
      </c>
      <c r="B1145" s="57" t="s">
        <v>21</v>
      </c>
      <c r="C1145" s="57" t="s">
        <v>3061</v>
      </c>
      <c r="D1145" s="57" t="s">
        <v>3062</v>
      </c>
      <c r="F1145" s="57" t="s">
        <v>24</v>
      </c>
      <c r="G1145" s="57" t="s">
        <v>25</v>
      </c>
      <c r="H1145" s="57" t="s">
        <v>26</v>
      </c>
      <c r="K1145" s="57">
        <v>0.5</v>
      </c>
      <c r="N1145" s="57">
        <v>1.0</v>
      </c>
      <c r="P1145" s="57" t="s">
        <v>3063</v>
      </c>
    </row>
    <row r="1146" hidden="1">
      <c r="A1146" s="57" t="s">
        <v>27</v>
      </c>
      <c r="B1146" s="57" t="s">
        <v>21</v>
      </c>
      <c r="C1146" s="57" t="s">
        <v>3064</v>
      </c>
      <c r="D1146" s="57" t="s">
        <v>3065</v>
      </c>
      <c r="F1146" s="57" t="s">
        <v>24</v>
      </c>
      <c r="G1146" s="57" t="s">
        <v>25</v>
      </c>
      <c r="H1146" s="57" t="s">
        <v>26</v>
      </c>
      <c r="K1146" s="57">
        <v>4.5</v>
      </c>
      <c r="N1146" s="57">
        <v>9.0</v>
      </c>
      <c r="P1146" s="57" t="s">
        <v>3066</v>
      </c>
    </row>
    <row r="1147" hidden="1">
      <c r="A1147" s="57" t="s">
        <v>27</v>
      </c>
      <c r="B1147" s="57" t="s">
        <v>21</v>
      </c>
      <c r="C1147" s="57" t="s">
        <v>3067</v>
      </c>
      <c r="D1147" s="57" t="s">
        <v>3068</v>
      </c>
      <c r="F1147" s="57" t="s">
        <v>24</v>
      </c>
      <c r="G1147" s="57" t="s">
        <v>25</v>
      </c>
      <c r="H1147" s="57" t="s">
        <v>26</v>
      </c>
      <c r="K1147" s="57">
        <v>6.75</v>
      </c>
      <c r="N1147" s="57">
        <v>13.49</v>
      </c>
      <c r="P1147" s="57" t="s">
        <v>3069</v>
      </c>
    </row>
    <row r="1148" hidden="1">
      <c r="A1148" s="57" t="s">
        <v>27</v>
      </c>
      <c r="B1148" s="57" t="s">
        <v>21</v>
      </c>
      <c r="C1148" s="57" t="s">
        <v>3070</v>
      </c>
      <c r="D1148" s="57" t="s">
        <v>1508</v>
      </c>
      <c r="F1148" s="57" t="s">
        <v>24</v>
      </c>
      <c r="G1148" s="57" t="s">
        <v>25</v>
      </c>
      <c r="H1148" s="57" t="s">
        <v>26</v>
      </c>
      <c r="K1148" s="57">
        <v>4.25</v>
      </c>
      <c r="N1148" s="57">
        <v>8.5</v>
      </c>
      <c r="P1148" s="57" t="s">
        <v>3071</v>
      </c>
    </row>
    <row r="1149" hidden="1">
      <c r="A1149" s="57" t="s">
        <v>27</v>
      </c>
      <c r="B1149" s="57" t="s">
        <v>21</v>
      </c>
      <c r="C1149" s="57" t="s">
        <v>3072</v>
      </c>
      <c r="D1149" s="57" t="s">
        <v>1520</v>
      </c>
      <c r="F1149" s="57" t="s">
        <v>24</v>
      </c>
      <c r="G1149" s="57" t="s">
        <v>25</v>
      </c>
      <c r="H1149" s="57" t="s">
        <v>26</v>
      </c>
      <c r="K1149" s="57">
        <v>5.25</v>
      </c>
      <c r="N1149" s="57">
        <v>10.49</v>
      </c>
      <c r="P1149" s="57" t="s">
        <v>3073</v>
      </c>
    </row>
    <row r="1150" hidden="1">
      <c r="A1150" s="57" t="s">
        <v>27</v>
      </c>
      <c r="B1150" s="57" t="s">
        <v>21</v>
      </c>
      <c r="C1150" s="57" t="s">
        <v>3074</v>
      </c>
      <c r="D1150" s="57" t="s">
        <v>1532</v>
      </c>
      <c r="F1150" s="57" t="s">
        <v>24</v>
      </c>
      <c r="G1150" s="57" t="s">
        <v>25</v>
      </c>
      <c r="H1150" s="57" t="s">
        <v>26</v>
      </c>
      <c r="K1150" s="57">
        <v>4.75</v>
      </c>
      <c r="N1150" s="57">
        <v>9.5</v>
      </c>
      <c r="P1150" s="57" t="s">
        <v>3075</v>
      </c>
    </row>
    <row r="1151" hidden="1">
      <c r="A1151" s="57" t="s">
        <v>27</v>
      </c>
      <c r="B1151" s="57" t="s">
        <v>21</v>
      </c>
      <c r="C1151" s="57" t="s">
        <v>3076</v>
      </c>
      <c r="D1151" s="57" t="s">
        <v>1535</v>
      </c>
      <c r="F1151" s="57" t="s">
        <v>24</v>
      </c>
      <c r="G1151" s="57" t="s">
        <v>25</v>
      </c>
      <c r="H1151" s="57" t="s">
        <v>26</v>
      </c>
      <c r="K1151" s="57">
        <v>3.5</v>
      </c>
      <c r="N1151" s="57">
        <v>7.0</v>
      </c>
      <c r="P1151" s="57" t="s">
        <v>3077</v>
      </c>
    </row>
    <row r="1152" hidden="1">
      <c r="A1152" s="57" t="s">
        <v>27</v>
      </c>
      <c r="B1152" s="57" t="s">
        <v>21</v>
      </c>
      <c r="C1152" s="57" t="s">
        <v>3078</v>
      </c>
      <c r="D1152" s="57" t="s">
        <v>3079</v>
      </c>
      <c r="F1152" s="57" t="s">
        <v>24</v>
      </c>
      <c r="G1152" s="57" t="s">
        <v>25</v>
      </c>
      <c r="H1152" s="57" t="s">
        <v>26</v>
      </c>
      <c r="K1152" s="57">
        <v>4.75</v>
      </c>
      <c r="N1152" s="57">
        <v>9.5</v>
      </c>
      <c r="P1152" s="57" t="s">
        <v>3080</v>
      </c>
    </row>
    <row r="1153" hidden="1">
      <c r="A1153" s="57" t="s">
        <v>27</v>
      </c>
      <c r="B1153" s="57" t="s">
        <v>21</v>
      </c>
      <c r="C1153" s="57" t="s">
        <v>3081</v>
      </c>
      <c r="D1153" s="57" t="s">
        <v>1594</v>
      </c>
      <c r="F1153" s="57" t="s">
        <v>24</v>
      </c>
      <c r="G1153" s="57" t="s">
        <v>25</v>
      </c>
      <c r="H1153" s="57" t="s">
        <v>26</v>
      </c>
      <c r="K1153" s="57">
        <v>3.5</v>
      </c>
      <c r="N1153" s="57">
        <v>7.0</v>
      </c>
      <c r="P1153" s="57" t="s">
        <v>3082</v>
      </c>
    </row>
    <row r="1154" hidden="1">
      <c r="A1154" s="57" t="s">
        <v>27</v>
      </c>
      <c r="B1154" s="57" t="s">
        <v>21</v>
      </c>
      <c r="C1154" s="57" t="s">
        <v>3083</v>
      </c>
      <c r="D1154" s="57" t="s">
        <v>2209</v>
      </c>
      <c r="F1154" s="57" t="s">
        <v>24</v>
      </c>
      <c r="G1154" s="57" t="s">
        <v>25</v>
      </c>
      <c r="H1154" s="57" t="s">
        <v>26</v>
      </c>
      <c r="K1154" s="57">
        <v>2.75</v>
      </c>
      <c r="N1154" s="57">
        <v>5.5</v>
      </c>
      <c r="P1154" s="57" t="s">
        <v>3084</v>
      </c>
    </row>
    <row r="1155" hidden="1">
      <c r="A1155" s="57" t="s">
        <v>27</v>
      </c>
      <c r="B1155" s="57" t="s">
        <v>21</v>
      </c>
      <c r="C1155" s="57" t="s">
        <v>3085</v>
      </c>
      <c r="D1155" s="57" t="s">
        <v>2212</v>
      </c>
      <c r="F1155" s="57" t="s">
        <v>24</v>
      </c>
      <c r="G1155" s="57" t="s">
        <v>25</v>
      </c>
      <c r="H1155" s="57" t="s">
        <v>26</v>
      </c>
      <c r="K1155" s="57">
        <v>3.25</v>
      </c>
      <c r="N1155" s="57">
        <v>6.5</v>
      </c>
      <c r="P1155" s="57" t="s">
        <v>3086</v>
      </c>
    </row>
    <row r="1156" hidden="1">
      <c r="A1156" s="57" t="s">
        <v>27</v>
      </c>
      <c r="B1156" s="57" t="s">
        <v>21</v>
      </c>
      <c r="C1156" s="57" t="s">
        <v>3087</v>
      </c>
      <c r="D1156" s="57" t="s">
        <v>1653</v>
      </c>
      <c r="F1156" s="57" t="s">
        <v>24</v>
      </c>
      <c r="G1156" s="57" t="s">
        <v>25</v>
      </c>
      <c r="H1156" s="57" t="s">
        <v>26</v>
      </c>
      <c r="K1156" s="57">
        <v>5.0</v>
      </c>
      <c r="N1156" s="57">
        <v>10.0</v>
      </c>
      <c r="P1156" s="57" t="s">
        <v>3088</v>
      </c>
    </row>
    <row r="1157" hidden="1">
      <c r="A1157" s="57" t="s">
        <v>27</v>
      </c>
      <c r="B1157" s="57" t="s">
        <v>21</v>
      </c>
      <c r="C1157" s="57" t="s">
        <v>3089</v>
      </c>
      <c r="D1157" s="57" t="s">
        <v>1656</v>
      </c>
      <c r="F1157" s="57" t="s">
        <v>24</v>
      </c>
      <c r="G1157" s="57" t="s">
        <v>25</v>
      </c>
      <c r="H1157" s="57" t="s">
        <v>26</v>
      </c>
      <c r="K1157" s="57">
        <v>3.75</v>
      </c>
      <c r="N1157" s="57">
        <v>7.5</v>
      </c>
      <c r="P1157" s="57" t="s">
        <v>3090</v>
      </c>
    </row>
    <row r="1158" hidden="1">
      <c r="A1158" s="57" t="s">
        <v>27</v>
      </c>
      <c r="B1158" s="57" t="s">
        <v>21</v>
      </c>
      <c r="C1158" s="57" t="s">
        <v>3091</v>
      </c>
      <c r="D1158" s="57" t="s">
        <v>2221</v>
      </c>
      <c r="F1158" s="57" t="s">
        <v>24</v>
      </c>
      <c r="G1158" s="57" t="s">
        <v>25</v>
      </c>
      <c r="H1158" s="57" t="s">
        <v>26</v>
      </c>
      <c r="K1158" s="57">
        <v>4.25</v>
      </c>
      <c r="N1158" s="57">
        <v>8.5</v>
      </c>
      <c r="P1158" s="57" t="s">
        <v>3092</v>
      </c>
    </row>
    <row r="1159" hidden="1">
      <c r="A1159" s="57" t="s">
        <v>27</v>
      </c>
      <c r="B1159" s="57" t="s">
        <v>21</v>
      </c>
      <c r="C1159" s="57" t="s">
        <v>3093</v>
      </c>
      <c r="D1159" s="57" t="s">
        <v>3094</v>
      </c>
      <c r="F1159" s="57" t="s">
        <v>24</v>
      </c>
      <c r="G1159" s="57" t="s">
        <v>25</v>
      </c>
      <c r="H1159" s="57" t="s">
        <v>26</v>
      </c>
      <c r="K1159" s="57">
        <v>4.25</v>
      </c>
      <c r="N1159" s="57">
        <v>8.5</v>
      </c>
      <c r="P1159" s="57" t="s">
        <v>2224</v>
      </c>
    </row>
    <row r="1160" hidden="1">
      <c r="A1160" s="57" t="s">
        <v>27</v>
      </c>
      <c r="B1160" s="57" t="s">
        <v>21</v>
      </c>
      <c r="C1160" s="57" t="s">
        <v>3095</v>
      </c>
      <c r="D1160" s="57" t="s">
        <v>1674</v>
      </c>
      <c r="F1160" s="57" t="s">
        <v>24</v>
      </c>
      <c r="G1160" s="57" t="s">
        <v>25</v>
      </c>
      <c r="H1160" s="57" t="s">
        <v>26</v>
      </c>
      <c r="K1160" s="57">
        <v>5.15</v>
      </c>
      <c r="N1160" s="57">
        <v>10.3</v>
      </c>
      <c r="P1160" s="57" t="s">
        <v>3096</v>
      </c>
    </row>
    <row r="1161" hidden="1">
      <c r="A1161" s="57" t="s">
        <v>27</v>
      </c>
      <c r="B1161" s="57" t="s">
        <v>21</v>
      </c>
      <c r="C1161" s="57" t="s">
        <v>3097</v>
      </c>
      <c r="D1161" s="57" t="s">
        <v>3098</v>
      </c>
      <c r="F1161" s="57" t="s">
        <v>24</v>
      </c>
      <c r="G1161" s="57" t="s">
        <v>25</v>
      </c>
      <c r="H1161" s="57" t="s">
        <v>26</v>
      </c>
      <c r="K1161" s="57">
        <v>4.25</v>
      </c>
      <c r="N1161" s="57">
        <v>8.5</v>
      </c>
      <c r="P1161" s="57" t="s">
        <v>3099</v>
      </c>
    </row>
    <row r="1162" hidden="1">
      <c r="A1162" s="57" t="s">
        <v>27</v>
      </c>
      <c r="B1162" s="57" t="s">
        <v>21</v>
      </c>
      <c r="C1162" s="57" t="s">
        <v>3100</v>
      </c>
      <c r="D1162" s="57" t="s">
        <v>2231</v>
      </c>
      <c r="F1162" s="57" t="s">
        <v>24</v>
      </c>
      <c r="G1162" s="57" t="s">
        <v>25</v>
      </c>
      <c r="H1162" s="57" t="s">
        <v>26</v>
      </c>
      <c r="K1162" s="57">
        <v>2.75</v>
      </c>
      <c r="N1162" s="57">
        <v>5.5</v>
      </c>
      <c r="P1162" s="57" t="s">
        <v>2232</v>
      </c>
    </row>
    <row r="1163" hidden="1">
      <c r="A1163" s="57" t="s">
        <v>27</v>
      </c>
      <c r="B1163" s="57" t="s">
        <v>21</v>
      </c>
      <c r="C1163" s="57" t="s">
        <v>3101</v>
      </c>
      <c r="D1163" s="57" t="s">
        <v>1686</v>
      </c>
      <c r="F1163" s="57" t="s">
        <v>24</v>
      </c>
      <c r="G1163" s="57" t="s">
        <v>25</v>
      </c>
      <c r="H1163" s="57" t="s">
        <v>26</v>
      </c>
      <c r="K1163" s="57">
        <v>4.38</v>
      </c>
      <c r="N1163" s="57">
        <v>8.75</v>
      </c>
      <c r="P1163" s="57" t="s">
        <v>3102</v>
      </c>
    </row>
    <row r="1164" hidden="1">
      <c r="A1164" s="57" t="s">
        <v>27</v>
      </c>
      <c r="B1164" s="57" t="s">
        <v>21</v>
      </c>
      <c r="C1164" s="57" t="s">
        <v>3103</v>
      </c>
      <c r="D1164" s="57" t="s">
        <v>493</v>
      </c>
      <c r="F1164" s="57" t="s">
        <v>24</v>
      </c>
      <c r="G1164" s="57" t="s">
        <v>25</v>
      </c>
      <c r="H1164" s="57" t="s">
        <v>26</v>
      </c>
      <c r="K1164" s="57">
        <v>3.25</v>
      </c>
      <c r="N1164" s="57">
        <v>6.5</v>
      </c>
      <c r="P1164" s="57" t="s">
        <v>2239</v>
      </c>
    </row>
    <row r="1165" hidden="1">
      <c r="A1165" s="57" t="s">
        <v>27</v>
      </c>
      <c r="B1165" s="57" t="s">
        <v>21</v>
      </c>
      <c r="C1165" s="57" t="s">
        <v>3104</v>
      </c>
      <c r="D1165" s="57" t="s">
        <v>3105</v>
      </c>
      <c r="F1165" s="57" t="s">
        <v>24</v>
      </c>
      <c r="G1165" s="57" t="s">
        <v>25</v>
      </c>
      <c r="H1165" s="57" t="s">
        <v>26</v>
      </c>
      <c r="K1165" s="57">
        <v>2.75</v>
      </c>
      <c r="N1165" s="57">
        <v>5.5</v>
      </c>
      <c r="P1165" s="57" t="s">
        <v>3106</v>
      </c>
    </row>
    <row r="1166" hidden="1">
      <c r="A1166" s="57" t="s">
        <v>27</v>
      </c>
      <c r="B1166" s="57" t="s">
        <v>21</v>
      </c>
      <c r="C1166" s="57" t="s">
        <v>3107</v>
      </c>
      <c r="D1166" s="57" t="s">
        <v>3108</v>
      </c>
      <c r="F1166" s="57" t="s">
        <v>24</v>
      </c>
      <c r="G1166" s="57" t="s">
        <v>25</v>
      </c>
      <c r="H1166" s="57" t="s">
        <v>26</v>
      </c>
      <c r="K1166" s="57">
        <v>79.0</v>
      </c>
      <c r="N1166" s="57">
        <v>158.0</v>
      </c>
      <c r="P1166" s="57" t="s">
        <v>3109</v>
      </c>
    </row>
    <row r="1167" hidden="1">
      <c r="A1167" s="57" t="s">
        <v>27</v>
      </c>
      <c r="B1167" s="57" t="s">
        <v>21</v>
      </c>
      <c r="C1167" s="57" t="s">
        <v>3110</v>
      </c>
      <c r="D1167" s="57" t="s">
        <v>1740</v>
      </c>
      <c r="F1167" s="57" t="s">
        <v>24</v>
      </c>
      <c r="G1167" s="57" t="s">
        <v>25</v>
      </c>
      <c r="H1167" s="57" t="s">
        <v>26</v>
      </c>
      <c r="K1167" s="57">
        <v>4.75</v>
      </c>
      <c r="N1167" s="57">
        <v>9.5</v>
      </c>
      <c r="P1167" s="57" t="s">
        <v>3111</v>
      </c>
    </row>
    <row r="1168" hidden="1">
      <c r="A1168" s="57" t="s">
        <v>27</v>
      </c>
      <c r="B1168" s="57" t="s">
        <v>21</v>
      </c>
      <c r="C1168" s="57" t="s">
        <v>3112</v>
      </c>
      <c r="D1168" s="57" t="s">
        <v>1743</v>
      </c>
      <c r="F1168" s="57" t="s">
        <v>24</v>
      </c>
      <c r="G1168" s="57" t="s">
        <v>25</v>
      </c>
      <c r="H1168" s="57" t="s">
        <v>26</v>
      </c>
      <c r="K1168" s="57">
        <v>3.25</v>
      </c>
      <c r="N1168" s="57">
        <v>6.5</v>
      </c>
      <c r="P1168" s="57" t="s">
        <v>2248</v>
      </c>
    </row>
    <row r="1169" hidden="1">
      <c r="A1169" s="57" t="s">
        <v>27</v>
      </c>
      <c r="B1169" s="57" t="s">
        <v>21</v>
      </c>
      <c r="C1169" s="57" t="s">
        <v>3113</v>
      </c>
      <c r="D1169" s="57" t="s">
        <v>1749</v>
      </c>
      <c r="F1169" s="57" t="s">
        <v>24</v>
      </c>
      <c r="G1169" s="57" t="s">
        <v>25</v>
      </c>
      <c r="H1169" s="57" t="s">
        <v>26</v>
      </c>
      <c r="K1169" s="57">
        <v>4.75</v>
      </c>
      <c r="N1169" s="57">
        <v>9.5</v>
      </c>
      <c r="P1169" s="57" t="s">
        <v>3114</v>
      </c>
    </row>
    <row r="1170" hidden="1">
      <c r="A1170" s="57" t="s">
        <v>27</v>
      </c>
      <c r="B1170" s="57" t="s">
        <v>21</v>
      </c>
      <c r="C1170" s="57" t="s">
        <v>3115</v>
      </c>
      <c r="D1170" s="57" t="s">
        <v>1801</v>
      </c>
      <c r="F1170" s="57" t="s">
        <v>24</v>
      </c>
      <c r="G1170" s="57" t="s">
        <v>25</v>
      </c>
      <c r="H1170" s="57" t="s">
        <v>26</v>
      </c>
      <c r="K1170" s="57">
        <v>3.25</v>
      </c>
      <c r="N1170" s="57">
        <v>6.5</v>
      </c>
      <c r="P1170" s="57" t="s">
        <v>2254</v>
      </c>
    </row>
    <row r="1171" hidden="1">
      <c r="A1171" s="57" t="s">
        <v>27</v>
      </c>
      <c r="B1171" s="57" t="s">
        <v>21</v>
      </c>
      <c r="C1171" s="57" t="s">
        <v>3116</v>
      </c>
      <c r="D1171" s="57" t="s">
        <v>3117</v>
      </c>
      <c r="F1171" s="57" t="s">
        <v>24</v>
      </c>
      <c r="G1171" s="57" t="s">
        <v>25</v>
      </c>
      <c r="H1171" s="57" t="s">
        <v>26</v>
      </c>
      <c r="K1171" s="57">
        <v>3.88</v>
      </c>
      <c r="N1171" s="57">
        <v>7.75</v>
      </c>
      <c r="P1171" s="57" t="s">
        <v>2272</v>
      </c>
    </row>
    <row r="1172" hidden="1">
      <c r="A1172" s="57" t="s">
        <v>27</v>
      </c>
      <c r="B1172" s="57" t="s">
        <v>21</v>
      </c>
      <c r="C1172" s="57" t="s">
        <v>3118</v>
      </c>
      <c r="D1172" s="57" t="s">
        <v>1825</v>
      </c>
      <c r="F1172" s="57" t="s">
        <v>24</v>
      </c>
      <c r="G1172" s="57" t="s">
        <v>25</v>
      </c>
      <c r="H1172" s="57" t="s">
        <v>26</v>
      </c>
      <c r="K1172" s="57">
        <v>4.13</v>
      </c>
      <c r="N1172" s="57">
        <v>8.25</v>
      </c>
      <c r="P1172" s="57" t="s">
        <v>3119</v>
      </c>
    </row>
    <row r="1173" hidden="1">
      <c r="A1173" s="57" t="s">
        <v>27</v>
      </c>
      <c r="B1173" s="57" t="s">
        <v>21</v>
      </c>
      <c r="C1173" s="57" t="s">
        <v>3120</v>
      </c>
      <c r="D1173" s="57" t="s">
        <v>1830</v>
      </c>
      <c r="F1173" s="57" t="s">
        <v>24</v>
      </c>
      <c r="G1173" s="57" t="s">
        <v>25</v>
      </c>
      <c r="H1173" s="57" t="s">
        <v>26</v>
      </c>
      <c r="K1173" s="57">
        <v>0.25</v>
      </c>
      <c r="N1173" s="57">
        <v>0.5</v>
      </c>
      <c r="P1173" s="57">
        <v>42.0</v>
      </c>
    </row>
    <row r="1174" hidden="1">
      <c r="A1174" s="57" t="s">
        <v>27</v>
      </c>
      <c r="B1174" s="57" t="s">
        <v>21</v>
      </c>
      <c r="C1174" s="57" t="s">
        <v>3121</v>
      </c>
      <c r="D1174" s="57" t="s">
        <v>3122</v>
      </c>
      <c r="F1174" s="57" t="s">
        <v>24</v>
      </c>
      <c r="G1174" s="57" t="s">
        <v>25</v>
      </c>
      <c r="H1174" s="57" t="s">
        <v>26</v>
      </c>
      <c r="K1174" s="57">
        <v>3.88</v>
      </c>
      <c r="N1174" s="57">
        <v>7.75</v>
      </c>
      <c r="P1174" s="57" t="s">
        <v>3123</v>
      </c>
    </row>
    <row r="1175" hidden="1">
      <c r="A1175" s="57" t="s">
        <v>27</v>
      </c>
      <c r="B1175" s="57" t="s">
        <v>21</v>
      </c>
      <c r="C1175" s="57" t="s">
        <v>3124</v>
      </c>
      <c r="D1175" s="57" t="s">
        <v>2291</v>
      </c>
      <c r="F1175" s="57" t="s">
        <v>24</v>
      </c>
      <c r="G1175" s="57" t="s">
        <v>25</v>
      </c>
      <c r="H1175" s="57" t="s">
        <v>26</v>
      </c>
      <c r="K1175" s="57">
        <v>3.5</v>
      </c>
      <c r="N1175" s="57">
        <v>7.0</v>
      </c>
      <c r="P1175" s="57" t="s">
        <v>3125</v>
      </c>
    </row>
    <row r="1176" hidden="1">
      <c r="A1176" s="57" t="s">
        <v>27</v>
      </c>
      <c r="B1176" s="57" t="s">
        <v>21</v>
      </c>
      <c r="C1176" s="57" t="s">
        <v>3126</v>
      </c>
      <c r="D1176" s="57" t="s">
        <v>3127</v>
      </c>
      <c r="F1176" s="57" t="s">
        <v>24</v>
      </c>
      <c r="G1176" s="57" t="s">
        <v>25</v>
      </c>
      <c r="H1176" s="57" t="s">
        <v>26</v>
      </c>
      <c r="K1176" s="57">
        <v>347.75</v>
      </c>
      <c r="N1176" s="57">
        <v>695.5</v>
      </c>
      <c r="P1176" s="57" t="s">
        <v>3128</v>
      </c>
    </row>
    <row r="1177" hidden="1">
      <c r="A1177" s="57" t="s">
        <v>27</v>
      </c>
      <c r="B1177" s="57" t="s">
        <v>21</v>
      </c>
      <c r="C1177" s="57" t="s">
        <v>3129</v>
      </c>
      <c r="D1177" s="57" t="s">
        <v>3130</v>
      </c>
      <c r="F1177" s="57" t="s">
        <v>24</v>
      </c>
      <c r="G1177" s="57" t="s">
        <v>25</v>
      </c>
      <c r="H1177" s="57" t="s">
        <v>26</v>
      </c>
      <c r="K1177" s="57">
        <v>174.0</v>
      </c>
      <c r="N1177" s="57">
        <v>348.0</v>
      </c>
      <c r="P1177" s="57" t="s">
        <v>3131</v>
      </c>
    </row>
    <row r="1178" hidden="1">
      <c r="A1178" s="57" t="s">
        <v>27</v>
      </c>
      <c r="B1178" s="57" t="s">
        <v>21</v>
      </c>
      <c r="C1178" s="57" t="s">
        <v>3132</v>
      </c>
      <c r="D1178" s="57" t="s">
        <v>3133</v>
      </c>
      <c r="F1178" s="57" t="s">
        <v>24</v>
      </c>
      <c r="G1178" s="57" t="s">
        <v>25</v>
      </c>
      <c r="H1178" s="57" t="s">
        <v>26</v>
      </c>
      <c r="K1178" s="57">
        <v>3.88</v>
      </c>
      <c r="N1178" s="57">
        <v>7.75</v>
      </c>
      <c r="P1178" s="57" t="s">
        <v>3134</v>
      </c>
    </row>
    <row r="1179" hidden="1">
      <c r="A1179" s="57" t="s">
        <v>27</v>
      </c>
      <c r="B1179" s="57" t="s">
        <v>21</v>
      </c>
      <c r="C1179" s="57" t="s">
        <v>3135</v>
      </c>
      <c r="D1179" s="57" t="s">
        <v>3136</v>
      </c>
      <c r="F1179" s="57" t="s">
        <v>24</v>
      </c>
      <c r="G1179" s="57" t="s">
        <v>25</v>
      </c>
      <c r="H1179" s="57" t="s">
        <v>26</v>
      </c>
      <c r="K1179" s="57">
        <v>25.25</v>
      </c>
      <c r="N1179" s="57">
        <v>50.5</v>
      </c>
      <c r="P1179" s="57" t="s">
        <v>3137</v>
      </c>
    </row>
    <row r="1180" hidden="1">
      <c r="A1180" s="57" t="s">
        <v>27</v>
      </c>
      <c r="B1180" s="57" t="s">
        <v>21</v>
      </c>
      <c r="C1180" s="57" t="s">
        <v>3138</v>
      </c>
      <c r="D1180" s="57" t="s">
        <v>3139</v>
      </c>
      <c r="F1180" s="57" t="s">
        <v>24</v>
      </c>
      <c r="G1180" s="57" t="s">
        <v>25</v>
      </c>
      <c r="H1180" s="57" t="s">
        <v>26</v>
      </c>
      <c r="K1180" s="57">
        <v>25.25</v>
      </c>
      <c r="N1180" s="57">
        <v>50.5</v>
      </c>
      <c r="P1180" s="57" t="s">
        <v>3140</v>
      </c>
    </row>
    <row r="1181" hidden="1">
      <c r="A1181" s="57" t="s">
        <v>27</v>
      </c>
      <c r="B1181" s="57" t="s">
        <v>21</v>
      </c>
      <c r="C1181" s="57" t="s">
        <v>3141</v>
      </c>
      <c r="D1181" s="57" t="s">
        <v>2313</v>
      </c>
      <c r="F1181" s="57" t="s">
        <v>24</v>
      </c>
      <c r="G1181" s="57" t="s">
        <v>25</v>
      </c>
      <c r="H1181" s="57" t="s">
        <v>26</v>
      </c>
      <c r="K1181" s="57">
        <v>4.13</v>
      </c>
      <c r="N1181" s="57">
        <v>8.25</v>
      </c>
      <c r="P1181" s="57" t="s">
        <v>3142</v>
      </c>
    </row>
    <row r="1182" hidden="1">
      <c r="A1182" s="57" t="s">
        <v>27</v>
      </c>
      <c r="B1182" s="57" t="s">
        <v>21</v>
      </c>
      <c r="C1182" s="57" t="s">
        <v>3143</v>
      </c>
      <c r="D1182" s="57" t="s">
        <v>3144</v>
      </c>
      <c r="F1182" s="57" t="s">
        <v>24</v>
      </c>
      <c r="G1182" s="57" t="s">
        <v>25</v>
      </c>
      <c r="H1182" s="57" t="s">
        <v>26</v>
      </c>
      <c r="K1182" s="57">
        <v>2.75</v>
      </c>
      <c r="N1182" s="57">
        <v>5.5</v>
      </c>
      <c r="P1182" s="57" t="s">
        <v>3145</v>
      </c>
    </row>
    <row r="1183" hidden="1">
      <c r="A1183" s="57" t="s">
        <v>27</v>
      </c>
      <c r="B1183" s="57" t="s">
        <v>21</v>
      </c>
      <c r="C1183" s="57" t="s">
        <v>3146</v>
      </c>
      <c r="D1183" s="57" t="s">
        <v>2005</v>
      </c>
      <c r="F1183" s="57" t="s">
        <v>24</v>
      </c>
      <c r="G1183" s="57" t="s">
        <v>25</v>
      </c>
      <c r="H1183" s="57" t="s">
        <v>26</v>
      </c>
      <c r="K1183" s="57">
        <v>1.75</v>
      </c>
      <c r="N1183" s="57">
        <v>3.5</v>
      </c>
      <c r="P1183" s="57" t="s">
        <v>3147</v>
      </c>
    </row>
    <row r="1184" hidden="1">
      <c r="A1184" s="57" t="s">
        <v>27</v>
      </c>
      <c r="B1184" s="57" t="s">
        <v>21</v>
      </c>
      <c r="C1184" s="57" t="s">
        <v>3148</v>
      </c>
      <c r="D1184" s="57" t="s">
        <v>3149</v>
      </c>
      <c r="F1184" s="57" t="s">
        <v>24</v>
      </c>
      <c r="G1184" s="57" t="s">
        <v>25</v>
      </c>
      <c r="H1184" s="57" t="s">
        <v>26</v>
      </c>
      <c r="K1184" s="57">
        <v>3.5</v>
      </c>
      <c r="N1184" s="57">
        <v>7.0</v>
      </c>
      <c r="P1184" s="57" t="s">
        <v>3150</v>
      </c>
    </row>
    <row r="1185" hidden="1">
      <c r="A1185" s="57" t="s">
        <v>27</v>
      </c>
      <c r="B1185" s="57" t="s">
        <v>21</v>
      </c>
      <c r="C1185" s="57" t="s">
        <v>3151</v>
      </c>
      <c r="D1185" s="57" t="s">
        <v>3152</v>
      </c>
      <c r="F1185" s="57" t="s">
        <v>24</v>
      </c>
      <c r="G1185" s="57" t="s">
        <v>25</v>
      </c>
      <c r="H1185" s="57" t="s">
        <v>26</v>
      </c>
      <c r="K1185" s="57">
        <v>2.5</v>
      </c>
      <c r="N1185" s="57">
        <v>5.0</v>
      </c>
      <c r="P1185" s="57" t="s">
        <v>3153</v>
      </c>
    </row>
    <row r="1186" hidden="1">
      <c r="A1186" s="57" t="s">
        <v>27</v>
      </c>
      <c r="B1186" s="57" t="s">
        <v>21</v>
      </c>
      <c r="C1186" s="57" t="s">
        <v>3154</v>
      </c>
      <c r="D1186" s="57" t="s">
        <v>3155</v>
      </c>
      <c r="F1186" s="57" t="s">
        <v>24</v>
      </c>
      <c r="G1186" s="57" t="s">
        <v>25</v>
      </c>
      <c r="H1186" s="57" t="s">
        <v>26</v>
      </c>
      <c r="K1186" s="57">
        <v>2.5</v>
      </c>
      <c r="N1186" s="57">
        <v>5.0</v>
      </c>
      <c r="P1186" s="57" t="s">
        <v>3156</v>
      </c>
    </row>
    <row r="1187" hidden="1">
      <c r="A1187" s="57" t="s">
        <v>27</v>
      </c>
      <c r="B1187" s="57" t="s">
        <v>21</v>
      </c>
      <c r="C1187" s="57" t="s">
        <v>3157</v>
      </c>
      <c r="D1187" s="57" t="s">
        <v>3158</v>
      </c>
      <c r="F1187" s="57" t="s">
        <v>24</v>
      </c>
      <c r="G1187" s="57" t="s">
        <v>25</v>
      </c>
      <c r="H1187" s="57" t="s">
        <v>26</v>
      </c>
      <c r="K1187" s="57">
        <v>3.25</v>
      </c>
      <c r="N1187" s="57">
        <v>6.5</v>
      </c>
      <c r="P1187" s="57" t="s">
        <v>3159</v>
      </c>
    </row>
    <row r="1188" hidden="1">
      <c r="A1188" s="57" t="s">
        <v>27</v>
      </c>
      <c r="B1188" s="57" t="s">
        <v>21</v>
      </c>
      <c r="C1188" s="57" t="s">
        <v>3160</v>
      </c>
      <c r="D1188" s="57" t="s">
        <v>2160</v>
      </c>
      <c r="F1188" s="57" t="s">
        <v>24</v>
      </c>
      <c r="G1188" s="57" t="s">
        <v>25</v>
      </c>
      <c r="H1188" s="57" t="s">
        <v>26</v>
      </c>
      <c r="K1188" s="57">
        <v>4.38</v>
      </c>
      <c r="N1188" s="57">
        <v>8.75</v>
      </c>
      <c r="P1188" s="57" t="s">
        <v>3161</v>
      </c>
    </row>
    <row r="1189" hidden="1">
      <c r="A1189" s="57" t="s">
        <v>27</v>
      </c>
      <c r="B1189" s="57" t="s">
        <v>21</v>
      </c>
      <c r="C1189" s="57" t="s">
        <v>3162</v>
      </c>
      <c r="D1189" s="57" t="s">
        <v>3163</v>
      </c>
      <c r="F1189" s="57" t="s">
        <v>24</v>
      </c>
      <c r="G1189" s="57" t="s">
        <v>25</v>
      </c>
      <c r="H1189" s="57" t="s">
        <v>26</v>
      </c>
      <c r="K1189" s="57">
        <v>2.35</v>
      </c>
      <c r="N1189" s="57">
        <v>4.69</v>
      </c>
      <c r="P1189" s="57" t="s">
        <v>3164</v>
      </c>
    </row>
    <row r="1190" hidden="1">
      <c r="A1190" s="57" t="s">
        <v>27</v>
      </c>
      <c r="B1190" s="57" t="s">
        <v>21</v>
      </c>
      <c r="C1190" s="57" t="s">
        <v>3165</v>
      </c>
      <c r="D1190" s="57" t="s">
        <v>2178</v>
      </c>
      <c r="F1190" s="57" t="s">
        <v>24</v>
      </c>
      <c r="G1190" s="57" t="s">
        <v>25</v>
      </c>
      <c r="H1190" s="57" t="s">
        <v>26</v>
      </c>
      <c r="K1190" s="57">
        <v>2.18</v>
      </c>
      <c r="N1190" s="57">
        <v>4.35</v>
      </c>
      <c r="P1190" s="57" t="s">
        <v>3166</v>
      </c>
    </row>
    <row r="1191" hidden="1">
      <c r="A1191" s="57" t="s">
        <v>27</v>
      </c>
      <c r="B1191" s="57" t="s">
        <v>21</v>
      </c>
      <c r="C1191" s="57" t="s">
        <v>3167</v>
      </c>
      <c r="D1191" s="57" t="s">
        <v>3168</v>
      </c>
      <c r="F1191" s="57" t="s">
        <v>24</v>
      </c>
      <c r="G1191" s="57" t="s">
        <v>25</v>
      </c>
      <c r="H1191" s="57" t="s">
        <v>26</v>
      </c>
      <c r="K1191" s="57">
        <v>12.5</v>
      </c>
      <c r="N1191" s="57">
        <v>25.0</v>
      </c>
      <c r="P1191" s="57" t="s">
        <v>3169</v>
      </c>
    </row>
    <row r="1192" hidden="1">
      <c r="A1192" s="57" t="s">
        <v>27</v>
      </c>
      <c r="B1192" s="57" t="s">
        <v>21</v>
      </c>
      <c r="C1192" s="57" t="s">
        <v>3170</v>
      </c>
      <c r="D1192" s="57" t="s">
        <v>3171</v>
      </c>
      <c r="F1192" s="57" t="s">
        <v>24</v>
      </c>
      <c r="G1192" s="57" t="s">
        <v>25</v>
      </c>
      <c r="H1192" s="57" t="s">
        <v>26</v>
      </c>
      <c r="N1192" s="57">
        <v>0.0</v>
      </c>
      <c r="P1192" s="57" t="s">
        <v>3172</v>
      </c>
    </row>
    <row r="1193" hidden="1">
      <c r="A1193" s="57" t="s">
        <v>27</v>
      </c>
      <c r="B1193" s="57" t="s">
        <v>21</v>
      </c>
      <c r="C1193" s="57" t="s">
        <v>3173</v>
      </c>
      <c r="D1193" s="57" t="s">
        <v>3174</v>
      </c>
      <c r="F1193" s="57" t="s">
        <v>24</v>
      </c>
      <c r="G1193" s="57" t="s">
        <v>25</v>
      </c>
      <c r="H1193" s="57" t="s">
        <v>26</v>
      </c>
      <c r="N1193" s="57">
        <v>0.0</v>
      </c>
      <c r="P1193" s="57" t="s">
        <v>3175</v>
      </c>
    </row>
    <row r="1194" hidden="1">
      <c r="A1194" s="57" t="s">
        <v>27</v>
      </c>
      <c r="B1194" s="57" t="s">
        <v>21</v>
      </c>
      <c r="C1194" s="57" t="s">
        <v>3176</v>
      </c>
      <c r="D1194" s="57" t="s">
        <v>3177</v>
      </c>
      <c r="F1194" s="57" t="s">
        <v>24</v>
      </c>
      <c r="G1194" s="57" t="s">
        <v>25</v>
      </c>
      <c r="H1194" s="57" t="s">
        <v>26</v>
      </c>
      <c r="N1194" s="57">
        <v>0.0</v>
      </c>
      <c r="P1194" s="57" t="s">
        <v>3178</v>
      </c>
    </row>
    <row r="1195" hidden="1">
      <c r="A1195" s="57" t="s">
        <v>27</v>
      </c>
      <c r="B1195" s="57" t="s">
        <v>21</v>
      </c>
      <c r="C1195" s="57" t="s">
        <v>3179</v>
      </c>
      <c r="D1195" s="57" t="s">
        <v>2655</v>
      </c>
      <c r="F1195" s="57" t="s">
        <v>24</v>
      </c>
      <c r="G1195" s="57" t="s">
        <v>25</v>
      </c>
      <c r="H1195" s="57" t="s">
        <v>26</v>
      </c>
      <c r="N1195" s="57">
        <v>0.0</v>
      </c>
      <c r="P1195" s="57" t="s">
        <v>3180</v>
      </c>
    </row>
    <row r="1196" hidden="1">
      <c r="A1196" s="57" t="s">
        <v>27</v>
      </c>
      <c r="B1196" s="57" t="s">
        <v>21</v>
      </c>
      <c r="C1196" s="57" t="s">
        <v>3181</v>
      </c>
      <c r="D1196" s="57" t="s">
        <v>3182</v>
      </c>
      <c r="F1196" s="57" t="s">
        <v>24</v>
      </c>
      <c r="G1196" s="57" t="s">
        <v>25</v>
      </c>
      <c r="H1196" s="57" t="s">
        <v>26</v>
      </c>
      <c r="N1196" s="57">
        <v>0.0</v>
      </c>
      <c r="P1196" s="57" t="s">
        <v>3183</v>
      </c>
    </row>
    <row r="1197" hidden="1">
      <c r="A1197" s="57" t="s">
        <v>27</v>
      </c>
      <c r="B1197" s="57" t="s">
        <v>21</v>
      </c>
      <c r="C1197" s="57" t="s">
        <v>3184</v>
      </c>
      <c r="D1197" s="57" t="s">
        <v>2658</v>
      </c>
      <c r="F1197" s="57" t="s">
        <v>24</v>
      </c>
      <c r="G1197" s="57" t="s">
        <v>25</v>
      </c>
      <c r="H1197" s="57" t="s">
        <v>26</v>
      </c>
      <c r="N1197" s="57">
        <v>0.0</v>
      </c>
      <c r="P1197" s="57" t="s">
        <v>3185</v>
      </c>
    </row>
    <row r="1198" hidden="1">
      <c r="A1198" s="57" t="s">
        <v>27</v>
      </c>
      <c r="B1198" s="57" t="s">
        <v>21</v>
      </c>
      <c r="C1198" s="57" t="s">
        <v>3186</v>
      </c>
      <c r="D1198" s="57" t="s">
        <v>3187</v>
      </c>
      <c r="F1198" s="57" t="s">
        <v>24</v>
      </c>
      <c r="G1198" s="57" t="s">
        <v>25</v>
      </c>
      <c r="H1198" s="57" t="s">
        <v>26</v>
      </c>
      <c r="N1198" s="57">
        <v>0.0</v>
      </c>
      <c r="P1198" s="57" t="s">
        <v>3188</v>
      </c>
    </row>
    <row r="1199" hidden="1">
      <c r="A1199" s="57" t="s">
        <v>27</v>
      </c>
      <c r="B1199" s="57" t="s">
        <v>21</v>
      </c>
      <c r="C1199" s="57" t="s">
        <v>3189</v>
      </c>
      <c r="D1199" s="57" t="s">
        <v>2661</v>
      </c>
      <c r="F1199" s="57" t="s">
        <v>24</v>
      </c>
      <c r="G1199" s="57" t="s">
        <v>25</v>
      </c>
      <c r="H1199" s="57" t="s">
        <v>26</v>
      </c>
      <c r="K1199" s="57">
        <v>1.5</v>
      </c>
      <c r="N1199" s="57">
        <v>3.0</v>
      </c>
      <c r="P1199" s="57" t="s">
        <v>3190</v>
      </c>
    </row>
    <row r="1200" hidden="1">
      <c r="A1200" s="57" t="s">
        <v>27</v>
      </c>
      <c r="B1200" s="57" t="s">
        <v>21</v>
      </c>
      <c r="C1200" s="57" t="s">
        <v>3191</v>
      </c>
      <c r="D1200" s="57" t="s">
        <v>2664</v>
      </c>
      <c r="F1200" s="57" t="s">
        <v>24</v>
      </c>
      <c r="G1200" s="57" t="s">
        <v>25</v>
      </c>
      <c r="H1200" s="57" t="s">
        <v>26</v>
      </c>
      <c r="N1200" s="57">
        <v>0.0</v>
      </c>
      <c r="P1200" s="57" t="s">
        <v>3192</v>
      </c>
    </row>
    <row r="1201" hidden="1">
      <c r="A1201" s="57" t="s">
        <v>27</v>
      </c>
      <c r="B1201" s="57" t="s">
        <v>21</v>
      </c>
      <c r="C1201" s="57" t="s">
        <v>3193</v>
      </c>
      <c r="D1201" s="57" t="s">
        <v>2212</v>
      </c>
      <c r="F1201" s="57" t="s">
        <v>24</v>
      </c>
      <c r="G1201" s="57" t="s">
        <v>25</v>
      </c>
      <c r="H1201" s="57" t="s">
        <v>26</v>
      </c>
      <c r="N1201" s="57">
        <v>0.0</v>
      </c>
      <c r="P1201" s="57" t="s">
        <v>3194</v>
      </c>
    </row>
    <row r="1202" hidden="1">
      <c r="A1202" s="57" t="s">
        <v>27</v>
      </c>
      <c r="B1202" s="57" t="s">
        <v>21</v>
      </c>
      <c r="C1202" s="57" t="s">
        <v>3195</v>
      </c>
      <c r="D1202" s="57" t="s">
        <v>2669</v>
      </c>
      <c r="F1202" s="57" t="s">
        <v>24</v>
      </c>
      <c r="G1202" s="57" t="s">
        <v>25</v>
      </c>
      <c r="H1202" s="57" t="s">
        <v>26</v>
      </c>
      <c r="N1202" s="57">
        <v>0.0</v>
      </c>
      <c r="P1202" s="57" t="s">
        <v>3196</v>
      </c>
    </row>
    <row r="1203" hidden="1">
      <c r="A1203" s="57" t="s">
        <v>27</v>
      </c>
      <c r="B1203" s="57" t="s">
        <v>21</v>
      </c>
      <c r="C1203" s="57" t="s">
        <v>3197</v>
      </c>
      <c r="D1203" s="57" t="s">
        <v>2672</v>
      </c>
      <c r="F1203" s="57" t="s">
        <v>24</v>
      </c>
      <c r="G1203" s="57" t="s">
        <v>25</v>
      </c>
      <c r="H1203" s="57" t="s">
        <v>26</v>
      </c>
      <c r="N1203" s="57">
        <v>0.0</v>
      </c>
      <c r="P1203" s="57" t="s">
        <v>3198</v>
      </c>
    </row>
    <row r="1204" hidden="1">
      <c r="A1204" s="57" t="s">
        <v>27</v>
      </c>
      <c r="B1204" s="57" t="s">
        <v>21</v>
      </c>
      <c r="C1204" s="57" t="s">
        <v>3199</v>
      </c>
      <c r="D1204" s="57" t="s">
        <v>2675</v>
      </c>
      <c r="F1204" s="57" t="s">
        <v>24</v>
      </c>
      <c r="G1204" s="57" t="s">
        <v>25</v>
      </c>
      <c r="H1204" s="57" t="s">
        <v>26</v>
      </c>
      <c r="N1204" s="57">
        <v>0.0</v>
      </c>
      <c r="P1204" s="57" t="s">
        <v>3200</v>
      </c>
    </row>
    <row r="1205" hidden="1">
      <c r="A1205" s="57" t="s">
        <v>27</v>
      </c>
      <c r="B1205" s="57" t="s">
        <v>21</v>
      </c>
      <c r="C1205" s="57" t="s">
        <v>3201</v>
      </c>
      <c r="D1205" s="57" t="s">
        <v>2678</v>
      </c>
      <c r="F1205" s="57" t="s">
        <v>24</v>
      </c>
      <c r="G1205" s="57" t="s">
        <v>25</v>
      </c>
      <c r="H1205" s="57" t="s">
        <v>26</v>
      </c>
      <c r="N1205" s="57">
        <v>0.0</v>
      </c>
    </row>
    <row r="1206" hidden="1">
      <c r="A1206" s="57" t="s">
        <v>27</v>
      </c>
      <c r="B1206" s="57" t="s">
        <v>21</v>
      </c>
      <c r="C1206" s="57" t="s">
        <v>3202</v>
      </c>
      <c r="D1206" s="57" t="s">
        <v>3203</v>
      </c>
      <c r="F1206" s="57" t="s">
        <v>24</v>
      </c>
      <c r="G1206" s="57" t="s">
        <v>25</v>
      </c>
      <c r="H1206" s="57" t="s">
        <v>26</v>
      </c>
      <c r="K1206" s="57">
        <v>1.5</v>
      </c>
      <c r="N1206" s="57">
        <v>3.0</v>
      </c>
      <c r="P1206" s="57" t="s">
        <v>3204</v>
      </c>
    </row>
    <row r="1207" hidden="1">
      <c r="A1207" s="57" t="s">
        <v>27</v>
      </c>
      <c r="B1207" s="57" t="s">
        <v>21</v>
      </c>
      <c r="C1207" s="57" t="s">
        <v>3205</v>
      </c>
      <c r="D1207" s="57" t="s">
        <v>3206</v>
      </c>
      <c r="F1207" s="57" t="s">
        <v>24</v>
      </c>
      <c r="G1207" s="57" t="s">
        <v>25</v>
      </c>
      <c r="H1207" s="57" t="s">
        <v>26</v>
      </c>
      <c r="N1207" s="57">
        <v>0.0</v>
      </c>
      <c r="P1207" s="57" t="s">
        <v>3207</v>
      </c>
    </row>
    <row r="1208" hidden="1">
      <c r="A1208" s="57" t="s">
        <v>27</v>
      </c>
      <c r="B1208" s="57" t="s">
        <v>21</v>
      </c>
      <c r="C1208" s="57" t="s">
        <v>3208</v>
      </c>
      <c r="D1208" s="57" t="s">
        <v>3209</v>
      </c>
      <c r="F1208" s="57" t="s">
        <v>24</v>
      </c>
      <c r="G1208" s="57" t="s">
        <v>25</v>
      </c>
      <c r="H1208" s="57" t="s">
        <v>26</v>
      </c>
      <c r="N1208" s="57">
        <v>0.0</v>
      </c>
      <c r="P1208" s="57" t="s">
        <v>3210</v>
      </c>
    </row>
    <row r="1209" hidden="1">
      <c r="A1209" s="57" t="s">
        <v>27</v>
      </c>
      <c r="B1209" s="57" t="s">
        <v>21</v>
      </c>
      <c r="C1209" s="57" t="s">
        <v>3211</v>
      </c>
      <c r="D1209" s="57" t="s">
        <v>3212</v>
      </c>
      <c r="F1209" s="57" t="s">
        <v>24</v>
      </c>
      <c r="G1209" s="57" t="s">
        <v>25</v>
      </c>
      <c r="H1209" s="57" t="s">
        <v>26</v>
      </c>
      <c r="N1209" s="57">
        <v>0.0</v>
      </c>
      <c r="P1209" s="57" t="s">
        <v>3213</v>
      </c>
    </row>
    <row r="1210" hidden="1">
      <c r="A1210" s="57" t="s">
        <v>27</v>
      </c>
      <c r="B1210" s="57" t="s">
        <v>21</v>
      </c>
      <c r="C1210" s="57" t="s">
        <v>3214</v>
      </c>
      <c r="D1210" s="57" t="s">
        <v>3215</v>
      </c>
      <c r="F1210" s="57" t="s">
        <v>24</v>
      </c>
      <c r="G1210" s="57" t="s">
        <v>25</v>
      </c>
      <c r="H1210" s="57" t="s">
        <v>26</v>
      </c>
      <c r="N1210" s="57">
        <v>0.0</v>
      </c>
      <c r="P1210" s="57" t="s">
        <v>3216</v>
      </c>
    </row>
    <row r="1211" hidden="1">
      <c r="A1211" s="57" t="s">
        <v>27</v>
      </c>
      <c r="B1211" s="57" t="s">
        <v>21</v>
      </c>
      <c r="C1211" s="57" t="s">
        <v>3217</v>
      </c>
      <c r="D1211" s="57" t="s">
        <v>3218</v>
      </c>
      <c r="F1211" s="57" t="s">
        <v>24</v>
      </c>
      <c r="G1211" s="57" t="s">
        <v>25</v>
      </c>
      <c r="H1211" s="57" t="s">
        <v>26</v>
      </c>
      <c r="N1211" s="57">
        <v>0.0</v>
      </c>
      <c r="P1211" s="57" t="s">
        <v>3219</v>
      </c>
    </row>
    <row r="1212" hidden="1">
      <c r="A1212" s="57" t="s">
        <v>27</v>
      </c>
      <c r="B1212" s="57" t="s">
        <v>21</v>
      </c>
      <c r="C1212" s="57" t="s">
        <v>3220</v>
      </c>
      <c r="D1212" s="57" t="s">
        <v>3221</v>
      </c>
      <c r="F1212" s="57" t="s">
        <v>24</v>
      </c>
      <c r="G1212" s="57" t="s">
        <v>25</v>
      </c>
      <c r="H1212" s="57" t="s">
        <v>26</v>
      </c>
      <c r="N1212" s="57">
        <v>0.0</v>
      </c>
      <c r="P1212" s="57" t="s">
        <v>3222</v>
      </c>
    </row>
    <row r="1213" hidden="1">
      <c r="A1213" s="57" t="s">
        <v>27</v>
      </c>
      <c r="B1213" s="57" t="s">
        <v>21</v>
      </c>
      <c r="C1213" s="57" t="s">
        <v>3223</v>
      </c>
      <c r="D1213" s="57" t="s">
        <v>3224</v>
      </c>
      <c r="F1213" s="57" t="s">
        <v>24</v>
      </c>
      <c r="G1213" s="57" t="s">
        <v>25</v>
      </c>
      <c r="H1213" s="57" t="s">
        <v>26</v>
      </c>
      <c r="N1213" s="57">
        <v>30.0</v>
      </c>
      <c r="P1213" s="57" t="s">
        <v>3225</v>
      </c>
    </row>
    <row r="1214" hidden="1">
      <c r="A1214" s="57" t="s">
        <v>27</v>
      </c>
      <c r="B1214" s="57" t="s">
        <v>21</v>
      </c>
      <c r="C1214" s="57" t="s">
        <v>3226</v>
      </c>
      <c r="D1214" s="57" t="s">
        <v>3227</v>
      </c>
      <c r="F1214" s="57" t="s">
        <v>24</v>
      </c>
      <c r="G1214" s="57" t="s">
        <v>25</v>
      </c>
      <c r="H1214" s="57" t="s">
        <v>26</v>
      </c>
      <c r="N1214" s="57">
        <v>25.0</v>
      </c>
      <c r="P1214" s="57" t="s">
        <v>3228</v>
      </c>
    </row>
    <row r="1215" hidden="1">
      <c r="A1215" s="57" t="s">
        <v>27</v>
      </c>
      <c r="B1215" s="57" t="s">
        <v>21</v>
      </c>
      <c r="C1215" s="57" t="s">
        <v>3229</v>
      </c>
      <c r="D1215" s="57" t="s">
        <v>1046</v>
      </c>
      <c r="F1215" s="57" t="s">
        <v>24</v>
      </c>
      <c r="G1215" s="57" t="s">
        <v>25</v>
      </c>
      <c r="H1215" s="57" t="s">
        <v>26</v>
      </c>
      <c r="K1215" s="57">
        <v>42.28</v>
      </c>
      <c r="N1215" s="57">
        <v>84.55</v>
      </c>
      <c r="P1215" s="57" t="s">
        <v>1047</v>
      </c>
    </row>
    <row r="1216" hidden="1">
      <c r="A1216" s="57" t="s">
        <v>27</v>
      </c>
      <c r="B1216" s="57" t="s">
        <v>21</v>
      </c>
      <c r="C1216" s="57" t="s">
        <v>3230</v>
      </c>
      <c r="D1216" s="57" t="s">
        <v>3231</v>
      </c>
      <c r="F1216" s="57" t="s">
        <v>24</v>
      </c>
      <c r="G1216" s="57" t="s">
        <v>25</v>
      </c>
      <c r="H1216" s="57" t="s">
        <v>26</v>
      </c>
      <c r="N1216" s="57">
        <v>50.0</v>
      </c>
      <c r="P1216" s="57" t="s">
        <v>3232</v>
      </c>
    </row>
    <row r="1217" hidden="1">
      <c r="A1217" s="57" t="s">
        <v>27</v>
      </c>
      <c r="B1217" s="57" t="s">
        <v>21</v>
      </c>
      <c r="C1217" s="57" t="s">
        <v>3233</v>
      </c>
      <c r="D1217" s="57" t="s">
        <v>1049</v>
      </c>
      <c r="F1217" s="57" t="s">
        <v>24</v>
      </c>
      <c r="G1217" s="57" t="s">
        <v>25</v>
      </c>
      <c r="H1217" s="57" t="s">
        <v>26</v>
      </c>
      <c r="K1217" s="57">
        <v>63.07</v>
      </c>
      <c r="N1217" s="57">
        <v>126.13</v>
      </c>
      <c r="P1217" s="57" t="s">
        <v>1050</v>
      </c>
    </row>
    <row r="1218" hidden="1">
      <c r="A1218" s="57" t="s">
        <v>27</v>
      </c>
      <c r="B1218" s="57" t="s">
        <v>21</v>
      </c>
      <c r="C1218" s="57" t="s">
        <v>3234</v>
      </c>
      <c r="D1218" s="57" t="s">
        <v>326</v>
      </c>
      <c r="F1218" s="57" t="s">
        <v>24</v>
      </c>
      <c r="G1218" s="57" t="s">
        <v>25</v>
      </c>
      <c r="H1218" s="57" t="s">
        <v>26</v>
      </c>
      <c r="K1218" s="57">
        <v>48.38</v>
      </c>
      <c r="N1218" s="57">
        <v>96.75</v>
      </c>
      <c r="P1218" s="57" t="s">
        <v>327</v>
      </c>
    </row>
    <row r="1219" hidden="1">
      <c r="A1219" s="57" t="s">
        <v>20</v>
      </c>
      <c r="B1219" s="57" t="s">
        <v>21</v>
      </c>
      <c r="C1219" s="57" t="s">
        <v>3235</v>
      </c>
      <c r="D1219" s="57" t="s">
        <v>416</v>
      </c>
      <c r="F1219" s="57" t="s">
        <v>24</v>
      </c>
      <c r="G1219" s="57" t="s">
        <v>25</v>
      </c>
      <c r="H1219" s="57" t="s">
        <v>26</v>
      </c>
      <c r="K1219" s="57">
        <v>31.82</v>
      </c>
      <c r="N1219" s="57">
        <v>63.64</v>
      </c>
      <c r="P1219" s="57" t="s">
        <v>417</v>
      </c>
    </row>
    <row r="1220" hidden="1">
      <c r="A1220" s="57" t="s">
        <v>20</v>
      </c>
      <c r="B1220" s="57" t="s">
        <v>21</v>
      </c>
      <c r="C1220" s="57" t="s">
        <v>3236</v>
      </c>
      <c r="D1220" s="57" t="s">
        <v>3237</v>
      </c>
      <c r="F1220" s="57" t="s">
        <v>24</v>
      </c>
      <c r="G1220" s="57" t="s">
        <v>25</v>
      </c>
      <c r="H1220" s="57" t="s">
        <v>26</v>
      </c>
      <c r="N1220" s="57">
        <v>50.0</v>
      </c>
      <c r="P1220" s="57" t="s">
        <v>3238</v>
      </c>
    </row>
    <row r="1221" hidden="1">
      <c r="A1221" s="57" t="s">
        <v>27</v>
      </c>
      <c r="B1221" s="57" t="s">
        <v>21</v>
      </c>
      <c r="C1221" s="57" t="s">
        <v>3239</v>
      </c>
      <c r="D1221" s="57" t="s">
        <v>2297</v>
      </c>
      <c r="F1221" s="57" t="s">
        <v>24</v>
      </c>
      <c r="G1221" s="57" t="s">
        <v>25</v>
      </c>
      <c r="H1221" s="57" t="s">
        <v>26</v>
      </c>
      <c r="K1221" s="57">
        <v>119.0</v>
      </c>
      <c r="N1221" s="57">
        <v>238.0</v>
      </c>
      <c r="P1221" s="57" t="s">
        <v>2298</v>
      </c>
    </row>
    <row r="1222" hidden="1">
      <c r="A1222" s="57" t="s">
        <v>27</v>
      </c>
      <c r="B1222" s="57" t="s">
        <v>21</v>
      </c>
      <c r="C1222" s="57" t="s">
        <v>3240</v>
      </c>
      <c r="D1222" s="57" t="s">
        <v>3130</v>
      </c>
      <c r="F1222" s="57" t="s">
        <v>24</v>
      </c>
      <c r="G1222" s="57" t="s">
        <v>25</v>
      </c>
      <c r="H1222" s="57" t="s">
        <v>26</v>
      </c>
      <c r="K1222" s="57">
        <v>174.0</v>
      </c>
      <c r="N1222" s="57">
        <v>348.0</v>
      </c>
      <c r="P1222" s="57" t="s">
        <v>3131</v>
      </c>
    </row>
    <row r="1223" hidden="1">
      <c r="A1223" s="57" t="s">
        <v>20</v>
      </c>
      <c r="B1223" s="57" t="s">
        <v>21</v>
      </c>
      <c r="C1223" s="57" t="s">
        <v>3241</v>
      </c>
      <c r="F1223" s="57" t="s">
        <v>24</v>
      </c>
      <c r="G1223" s="57" t="s">
        <v>25</v>
      </c>
      <c r="H1223" s="57" t="s">
        <v>26</v>
      </c>
      <c r="N1223" s="57">
        <v>0.0</v>
      </c>
      <c r="P1223" s="57" t="s">
        <v>965</v>
      </c>
    </row>
    <row r="1224" hidden="1">
      <c r="A1224" s="57" t="s">
        <v>27</v>
      </c>
      <c r="B1224" s="57" t="s">
        <v>21</v>
      </c>
      <c r="C1224" s="57" t="s">
        <v>3242</v>
      </c>
      <c r="D1224" s="57" t="s">
        <v>1049</v>
      </c>
      <c r="F1224" s="57" t="s">
        <v>24</v>
      </c>
      <c r="G1224" s="57" t="s">
        <v>25</v>
      </c>
      <c r="H1224" s="57" t="s">
        <v>26</v>
      </c>
      <c r="K1224" s="57">
        <v>63.07</v>
      </c>
      <c r="N1224" s="57">
        <v>126.13</v>
      </c>
      <c r="P1224" s="57" t="s">
        <v>1050</v>
      </c>
    </row>
    <row r="1225" hidden="1">
      <c r="A1225" s="57" t="s">
        <v>27</v>
      </c>
      <c r="B1225" s="57" t="s">
        <v>21</v>
      </c>
      <c r="C1225" s="57" t="s">
        <v>3243</v>
      </c>
      <c r="D1225" s="57" t="s">
        <v>1119</v>
      </c>
      <c r="F1225" s="57" t="s">
        <v>24</v>
      </c>
      <c r="G1225" s="57" t="s">
        <v>25</v>
      </c>
      <c r="H1225" s="57" t="s">
        <v>26</v>
      </c>
      <c r="K1225" s="57">
        <v>316.7</v>
      </c>
      <c r="N1225" s="57">
        <v>633.4</v>
      </c>
      <c r="P1225" s="57" t="s">
        <v>1120</v>
      </c>
    </row>
    <row r="1226" hidden="1">
      <c r="A1226" s="57" t="s">
        <v>20</v>
      </c>
      <c r="B1226" s="57" t="s">
        <v>21</v>
      </c>
      <c r="C1226" s="57" t="s">
        <v>3244</v>
      </c>
      <c r="D1226" s="57" t="s">
        <v>3245</v>
      </c>
      <c r="F1226" s="57" t="s">
        <v>24</v>
      </c>
      <c r="G1226" s="57" t="s">
        <v>25</v>
      </c>
      <c r="H1226" s="57" t="s">
        <v>26</v>
      </c>
      <c r="N1226" s="57">
        <v>800.0</v>
      </c>
      <c r="P1226" s="57" t="s">
        <v>1133</v>
      </c>
    </row>
    <row r="1227" hidden="1">
      <c r="A1227" s="57" t="s">
        <v>27</v>
      </c>
      <c r="B1227" s="57" t="s">
        <v>21</v>
      </c>
      <c r="C1227" s="57" t="s">
        <v>3246</v>
      </c>
      <c r="D1227" s="57" t="s">
        <v>1129</v>
      </c>
      <c r="F1227" s="57" t="s">
        <v>24</v>
      </c>
      <c r="G1227" s="57" t="s">
        <v>25</v>
      </c>
      <c r="H1227" s="57" t="s">
        <v>26</v>
      </c>
      <c r="K1227" s="57">
        <v>35.35</v>
      </c>
      <c r="N1227" s="57">
        <v>70.69</v>
      </c>
      <c r="P1227" s="57" t="s">
        <v>1130</v>
      </c>
    </row>
    <row r="1228" hidden="1">
      <c r="A1228" s="57" t="s">
        <v>27</v>
      </c>
      <c r="B1228" s="57" t="s">
        <v>21</v>
      </c>
      <c r="C1228" s="57" t="s">
        <v>3244</v>
      </c>
      <c r="D1228" s="57" t="s">
        <v>1132</v>
      </c>
      <c r="F1228" s="57" t="s">
        <v>24</v>
      </c>
      <c r="G1228" s="57" t="s">
        <v>25</v>
      </c>
      <c r="H1228" s="57" t="s">
        <v>26</v>
      </c>
      <c r="K1228" s="57">
        <v>35.35</v>
      </c>
      <c r="N1228" s="57">
        <v>70.69</v>
      </c>
      <c r="P1228" s="57" t="s">
        <v>1133</v>
      </c>
    </row>
    <row r="1229" hidden="1">
      <c r="A1229" s="57" t="s">
        <v>27</v>
      </c>
      <c r="B1229" s="57" t="s">
        <v>21</v>
      </c>
      <c r="C1229" s="57" t="s">
        <v>3247</v>
      </c>
      <c r="D1229" s="57" t="s">
        <v>1187</v>
      </c>
      <c r="F1229" s="57" t="s">
        <v>24</v>
      </c>
      <c r="G1229" s="57" t="s">
        <v>25</v>
      </c>
      <c r="H1229" s="57" t="s">
        <v>26</v>
      </c>
      <c r="K1229" s="57">
        <v>150.38</v>
      </c>
      <c r="N1229" s="57">
        <v>300.76</v>
      </c>
      <c r="P1229" s="57" t="s">
        <v>1188</v>
      </c>
    </row>
    <row r="1230" hidden="1">
      <c r="A1230" s="57" t="s">
        <v>27</v>
      </c>
      <c r="B1230" s="57" t="s">
        <v>21</v>
      </c>
      <c r="C1230" s="57" t="s">
        <v>3248</v>
      </c>
      <c r="D1230" s="57" t="s">
        <v>326</v>
      </c>
      <c r="F1230" s="57" t="s">
        <v>24</v>
      </c>
      <c r="G1230" s="57" t="s">
        <v>25</v>
      </c>
      <c r="H1230" s="57" t="s">
        <v>26</v>
      </c>
      <c r="K1230" s="57">
        <v>48.38</v>
      </c>
      <c r="N1230" s="57">
        <v>96.75</v>
      </c>
      <c r="P1230" s="57" t="s">
        <v>327</v>
      </c>
    </row>
    <row r="1231" hidden="1">
      <c r="A1231" s="57" t="s">
        <v>27</v>
      </c>
      <c r="B1231" s="57" t="s">
        <v>21</v>
      </c>
      <c r="C1231" s="57" t="s">
        <v>3249</v>
      </c>
      <c r="D1231" s="57" t="s">
        <v>428</v>
      </c>
      <c r="F1231" s="57" t="s">
        <v>24</v>
      </c>
      <c r="G1231" s="57" t="s">
        <v>25</v>
      </c>
      <c r="H1231" s="57" t="s">
        <v>26</v>
      </c>
      <c r="K1231" s="57">
        <v>281.32</v>
      </c>
      <c r="N1231" s="57">
        <v>562.63</v>
      </c>
      <c r="P1231" s="57" t="s">
        <v>429</v>
      </c>
    </row>
    <row r="1232" hidden="1">
      <c r="A1232" s="57" t="s">
        <v>20</v>
      </c>
      <c r="B1232" s="57" t="s">
        <v>21</v>
      </c>
      <c r="C1232" s="57" t="s">
        <v>3250</v>
      </c>
      <c r="D1232" s="57" t="s">
        <v>437</v>
      </c>
      <c r="F1232" s="57" t="s">
        <v>24</v>
      </c>
      <c r="G1232" s="57" t="s">
        <v>25</v>
      </c>
      <c r="H1232" s="57" t="s">
        <v>26</v>
      </c>
      <c r="K1232" s="57">
        <v>446.16</v>
      </c>
      <c r="N1232" s="57">
        <v>892.32</v>
      </c>
      <c r="P1232" s="57" t="s">
        <v>438</v>
      </c>
    </row>
    <row r="1233" hidden="1">
      <c r="A1233" s="57" t="s">
        <v>27</v>
      </c>
      <c r="B1233" s="57" t="s">
        <v>21</v>
      </c>
      <c r="C1233" s="57" t="s">
        <v>3251</v>
      </c>
      <c r="D1233" s="57" t="s">
        <v>516</v>
      </c>
      <c r="F1233" s="57" t="s">
        <v>24</v>
      </c>
      <c r="G1233" s="57" t="s">
        <v>25</v>
      </c>
      <c r="H1233" s="57" t="s">
        <v>26</v>
      </c>
      <c r="K1233" s="57">
        <v>126.09</v>
      </c>
      <c r="N1233" s="57">
        <v>252.18</v>
      </c>
      <c r="P1233" s="57" t="s">
        <v>517</v>
      </c>
    </row>
    <row r="1234" hidden="1">
      <c r="A1234" s="57" t="s">
        <v>27</v>
      </c>
      <c r="B1234" s="57" t="s">
        <v>21</v>
      </c>
      <c r="C1234" s="57" t="s">
        <v>3252</v>
      </c>
      <c r="D1234" s="57" t="s">
        <v>3253</v>
      </c>
      <c r="F1234" s="57" t="s">
        <v>24</v>
      </c>
      <c r="G1234" s="57" t="s">
        <v>25</v>
      </c>
      <c r="H1234" s="57" t="s">
        <v>26</v>
      </c>
      <c r="N1234" s="57">
        <v>0.0</v>
      </c>
      <c r="P1234" s="57" t="s">
        <v>3254</v>
      </c>
    </row>
    <row r="1235" hidden="1">
      <c r="A1235" s="57" t="s">
        <v>27</v>
      </c>
      <c r="B1235" s="57" t="s">
        <v>21</v>
      </c>
      <c r="C1235" s="57" t="s">
        <v>3255</v>
      </c>
      <c r="D1235" s="57" t="s">
        <v>2294</v>
      </c>
      <c r="F1235" s="57" t="s">
        <v>24</v>
      </c>
      <c r="G1235" s="57" t="s">
        <v>25</v>
      </c>
      <c r="H1235" s="57" t="s">
        <v>26</v>
      </c>
      <c r="K1235" s="57">
        <v>237.75</v>
      </c>
      <c r="N1235" s="57">
        <v>475.5</v>
      </c>
      <c r="P1235" s="57" t="s">
        <v>2295</v>
      </c>
    </row>
    <row r="1236" hidden="1">
      <c r="A1236" s="57" t="s">
        <v>27</v>
      </c>
      <c r="B1236" s="57" t="s">
        <v>21</v>
      </c>
      <c r="C1236" s="57" t="s">
        <v>3256</v>
      </c>
      <c r="D1236" s="57" t="s">
        <v>2304</v>
      </c>
      <c r="F1236" s="57" t="s">
        <v>24</v>
      </c>
      <c r="G1236" s="57" t="s">
        <v>25</v>
      </c>
      <c r="H1236" s="57" t="s">
        <v>26</v>
      </c>
      <c r="K1236" s="57">
        <v>25.25</v>
      </c>
      <c r="N1236" s="57">
        <v>50.5</v>
      </c>
      <c r="P1236" s="57" t="s">
        <v>2305</v>
      </c>
    </row>
    <row r="1237" hidden="1">
      <c r="A1237" s="57" t="s">
        <v>27</v>
      </c>
      <c r="B1237" s="57" t="s">
        <v>21</v>
      </c>
      <c r="C1237" s="57" t="s">
        <v>3257</v>
      </c>
      <c r="D1237" s="57" t="s">
        <v>3108</v>
      </c>
      <c r="F1237" s="57" t="s">
        <v>24</v>
      </c>
      <c r="G1237" s="57" t="s">
        <v>25</v>
      </c>
      <c r="H1237" s="57" t="s">
        <v>26</v>
      </c>
      <c r="K1237" s="57">
        <v>79.0</v>
      </c>
      <c r="N1237" s="57">
        <v>158.0</v>
      </c>
      <c r="P1237" s="57" t="s">
        <v>3109</v>
      </c>
    </row>
    <row r="1238" hidden="1">
      <c r="A1238" s="57" t="s">
        <v>20</v>
      </c>
      <c r="B1238" s="57" t="s">
        <v>21</v>
      </c>
      <c r="C1238" s="57" t="s">
        <v>3258</v>
      </c>
      <c r="D1238" s="57" t="s">
        <v>1737</v>
      </c>
      <c r="F1238" s="57" t="s">
        <v>24</v>
      </c>
      <c r="G1238" s="57" t="s">
        <v>25</v>
      </c>
      <c r="H1238" s="57" t="s">
        <v>26</v>
      </c>
      <c r="K1238" s="57">
        <v>81.25</v>
      </c>
      <c r="N1238" s="57">
        <v>162.5</v>
      </c>
      <c r="P1238" s="57" t="s">
        <v>1738</v>
      </c>
    </row>
    <row r="1239" hidden="1">
      <c r="A1239" s="57" t="s">
        <v>27</v>
      </c>
      <c r="B1239" s="57" t="s">
        <v>21</v>
      </c>
      <c r="C1239" s="57" t="s">
        <v>3259</v>
      </c>
      <c r="D1239" s="57" t="s">
        <v>3127</v>
      </c>
      <c r="F1239" s="57" t="s">
        <v>24</v>
      </c>
      <c r="G1239" s="57" t="s">
        <v>25</v>
      </c>
      <c r="H1239" s="57" t="s">
        <v>26</v>
      </c>
      <c r="K1239" s="57">
        <v>347.75</v>
      </c>
      <c r="N1239" s="57">
        <v>695.5</v>
      </c>
      <c r="P1239" s="57" t="s">
        <v>3128</v>
      </c>
    </row>
    <row r="1240" hidden="1">
      <c r="A1240" s="57" t="s">
        <v>20</v>
      </c>
      <c r="B1240" s="57" t="s">
        <v>21</v>
      </c>
      <c r="C1240" s="57" t="s">
        <v>3260</v>
      </c>
      <c r="D1240" s="57" t="s">
        <v>1928</v>
      </c>
      <c r="F1240" s="57" t="s">
        <v>24</v>
      </c>
      <c r="G1240" s="57" t="s">
        <v>25</v>
      </c>
      <c r="H1240" s="57" t="s">
        <v>26</v>
      </c>
      <c r="K1240" s="57">
        <v>312.75</v>
      </c>
      <c r="N1240" s="57">
        <v>625.5</v>
      </c>
      <c r="P1240" s="57" t="s">
        <v>1929</v>
      </c>
    </row>
    <row r="1241" hidden="1">
      <c r="A1241" s="57" t="s">
        <v>20</v>
      </c>
      <c r="B1241" s="57" t="s">
        <v>21</v>
      </c>
      <c r="C1241" s="57" t="s">
        <v>3261</v>
      </c>
      <c r="D1241" s="57" t="s">
        <v>1931</v>
      </c>
      <c r="F1241" s="57" t="s">
        <v>24</v>
      </c>
      <c r="G1241" s="57" t="s">
        <v>25</v>
      </c>
      <c r="H1241" s="57" t="s">
        <v>26</v>
      </c>
      <c r="K1241" s="57">
        <v>156.5</v>
      </c>
      <c r="N1241" s="57">
        <v>313.0</v>
      </c>
      <c r="P1241" s="57" t="s">
        <v>1932</v>
      </c>
    </row>
    <row r="1242" hidden="1">
      <c r="A1242" s="57" t="s">
        <v>27</v>
      </c>
      <c r="B1242" s="57" t="s">
        <v>21</v>
      </c>
      <c r="C1242" s="57" t="s">
        <v>3262</v>
      </c>
      <c r="D1242" s="57" t="s">
        <v>3136</v>
      </c>
      <c r="F1242" s="57" t="s">
        <v>24</v>
      </c>
      <c r="G1242" s="57" t="s">
        <v>25</v>
      </c>
      <c r="H1242" s="57" t="s">
        <v>26</v>
      </c>
      <c r="K1242" s="57">
        <v>25.25</v>
      </c>
      <c r="N1242" s="57">
        <v>50.5</v>
      </c>
      <c r="P1242" s="57" t="s">
        <v>3137</v>
      </c>
    </row>
    <row r="1243" hidden="1">
      <c r="A1243" s="57" t="s">
        <v>20</v>
      </c>
      <c r="B1243" s="57" t="s">
        <v>21</v>
      </c>
      <c r="C1243" s="57" t="s">
        <v>3263</v>
      </c>
      <c r="D1243" s="57" t="s">
        <v>1966</v>
      </c>
      <c r="F1243" s="57" t="s">
        <v>24</v>
      </c>
      <c r="G1243" s="57" t="s">
        <v>25</v>
      </c>
      <c r="H1243" s="57" t="s">
        <v>26</v>
      </c>
      <c r="K1243" s="57">
        <v>170.25</v>
      </c>
      <c r="N1243" s="57">
        <v>340.5</v>
      </c>
      <c r="P1243" s="57" t="s">
        <v>1967</v>
      </c>
    </row>
    <row r="1244" hidden="1">
      <c r="A1244" s="57" t="s">
        <v>27</v>
      </c>
      <c r="B1244" s="57" t="s">
        <v>21</v>
      </c>
      <c r="C1244" s="57" t="s">
        <v>3264</v>
      </c>
      <c r="D1244" s="57" t="s">
        <v>3139</v>
      </c>
      <c r="F1244" s="57" t="s">
        <v>24</v>
      </c>
      <c r="G1244" s="57" t="s">
        <v>25</v>
      </c>
      <c r="H1244" s="57" t="s">
        <v>26</v>
      </c>
      <c r="K1244" s="57">
        <v>25.25</v>
      </c>
      <c r="N1244" s="57">
        <v>50.5</v>
      </c>
      <c r="P1244" s="57" t="s">
        <v>3140</v>
      </c>
    </row>
    <row r="1245" hidden="1">
      <c r="A1245" s="57" t="s">
        <v>20</v>
      </c>
      <c r="B1245" s="57" t="s">
        <v>21</v>
      </c>
      <c r="C1245" s="57" t="s">
        <v>3265</v>
      </c>
      <c r="D1245" s="57" t="s">
        <v>1969</v>
      </c>
      <c r="F1245" s="57" t="s">
        <v>24</v>
      </c>
      <c r="G1245" s="57" t="s">
        <v>25</v>
      </c>
      <c r="H1245" s="57" t="s">
        <v>26</v>
      </c>
      <c r="K1245" s="57">
        <v>300.25</v>
      </c>
      <c r="N1245" s="57">
        <v>600.5</v>
      </c>
      <c r="P1245" s="57" t="s">
        <v>1970</v>
      </c>
    </row>
    <row r="1246" hidden="1">
      <c r="A1246" s="57" t="s">
        <v>27</v>
      </c>
      <c r="B1246" s="57" t="s">
        <v>21</v>
      </c>
      <c r="C1246" s="57" t="s">
        <v>3266</v>
      </c>
      <c r="D1246" s="57" t="s">
        <v>2515</v>
      </c>
      <c r="F1246" s="57" t="s">
        <v>24</v>
      </c>
      <c r="G1246" s="57" t="s">
        <v>25</v>
      </c>
      <c r="H1246" s="57" t="s">
        <v>26</v>
      </c>
      <c r="K1246" s="57">
        <v>100.0</v>
      </c>
      <c r="N1246" s="57">
        <v>200.0</v>
      </c>
      <c r="P1246" s="57" t="s">
        <v>2516</v>
      </c>
    </row>
    <row r="1247" hidden="1">
      <c r="A1247" s="57" t="s">
        <v>20</v>
      </c>
      <c r="B1247" s="57" t="s">
        <v>21</v>
      </c>
      <c r="C1247" s="57" t="s">
        <v>3267</v>
      </c>
      <c r="D1247" s="57" t="s">
        <v>3268</v>
      </c>
      <c r="F1247" s="57" t="s">
        <v>24</v>
      </c>
      <c r="G1247" s="57" t="s">
        <v>25</v>
      </c>
      <c r="H1247" s="57" t="s">
        <v>26</v>
      </c>
      <c r="N1247" s="57">
        <v>17.0</v>
      </c>
    </row>
    <row r="1248" hidden="1">
      <c r="A1248" s="57" t="s">
        <v>20</v>
      </c>
      <c r="B1248" s="57" t="s">
        <v>21</v>
      </c>
      <c r="C1248" s="57" t="s">
        <v>3269</v>
      </c>
      <c r="D1248" s="57" t="s">
        <v>3270</v>
      </c>
      <c r="F1248" s="57" t="s">
        <v>24</v>
      </c>
      <c r="G1248" s="57" t="s">
        <v>25</v>
      </c>
      <c r="H1248" s="57" t="s">
        <v>26</v>
      </c>
      <c r="N1248" s="57">
        <v>22.65</v>
      </c>
      <c r="P1248" s="57" t="s">
        <v>3271</v>
      </c>
    </row>
    <row r="1249" hidden="1">
      <c r="A1249" s="57" t="s">
        <v>27</v>
      </c>
      <c r="B1249" s="57" t="s">
        <v>21</v>
      </c>
      <c r="C1249" s="57" t="s">
        <v>3272</v>
      </c>
      <c r="D1249" s="57" t="s">
        <v>3273</v>
      </c>
      <c r="F1249" s="57" t="s">
        <v>24</v>
      </c>
      <c r="G1249" s="57" t="s">
        <v>25</v>
      </c>
      <c r="H1249" s="57" t="s">
        <v>26</v>
      </c>
      <c r="N1249" s="57">
        <v>13.45</v>
      </c>
      <c r="P1249" s="57" t="s">
        <v>3274</v>
      </c>
    </row>
    <row r="1250" hidden="1">
      <c r="A1250" s="57" t="s">
        <v>27</v>
      </c>
      <c r="B1250" s="57" t="s">
        <v>21</v>
      </c>
      <c r="C1250" s="57" t="s">
        <v>3275</v>
      </c>
      <c r="D1250" s="57" t="s">
        <v>3276</v>
      </c>
      <c r="F1250" s="57" t="s">
        <v>24</v>
      </c>
      <c r="G1250" s="57" t="s">
        <v>25</v>
      </c>
      <c r="H1250" s="57" t="s">
        <v>26</v>
      </c>
      <c r="K1250" s="57">
        <v>7.74</v>
      </c>
      <c r="N1250" s="57">
        <v>16.25</v>
      </c>
      <c r="P1250" s="57" t="s">
        <v>3277</v>
      </c>
    </row>
    <row r="1251" hidden="1">
      <c r="A1251" s="57" t="s">
        <v>20</v>
      </c>
      <c r="B1251" s="57" t="s">
        <v>21</v>
      </c>
      <c r="C1251" s="57" t="s">
        <v>3278</v>
      </c>
      <c r="D1251" s="57" t="s">
        <v>3279</v>
      </c>
      <c r="F1251" s="57" t="s">
        <v>24</v>
      </c>
      <c r="G1251" s="57" t="s">
        <v>25</v>
      </c>
      <c r="H1251" s="57" t="s">
        <v>26</v>
      </c>
      <c r="K1251" s="57">
        <v>8.82</v>
      </c>
      <c r="N1251" s="57">
        <v>17.64</v>
      </c>
      <c r="P1251" s="57" t="s">
        <v>3280</v>
      </c>
    </row>
    <row r="1252" hidden="1">
      <c r="A1252" s="57" t="s">
        <v>27</v>
      </c>
      <c r="B1252" s="57" t="s">
        <v>21</v>
      </c>
      <c r="C1252" s="57" t="s">
        <v>3281</v>
      </c>
      <c r="D1252" s="57" t="s">
        <v>3282</v>
      </c>
      <c r="F1252" s="57" t="s">
        <v>24</v>
      </c>
      <c r="G1252" s="57" t="s">
        <v>25</v>
      </c>
      <c r="H1252" s="57" t="s">
        <v>26</v>
      </c>
      <c r="N1252" s="57">
        <v>11.93</v>
      </c>
      <c r="P1252" s="57" t="s">
        <v>3283</v>
      </c>
    </row>
    <row r="1253" hidden="1">
      <c r="A1253" s="57" t="s">
        <v>27</v>
      </c>
      <c r="B1253" s="57" t="s">
        <v>21</v>
      </c>
      <c r="C1253" s="57" t="s">
        <v>3284</v>
      </c>
      <c r="D1253" s="57" t="s">
        <v>3285</v>
      </c>
      <c r="F1253" s="57" t="s">
        <v>24</v>
      </c>
      <c r="G1253" s="57" t="s">
        <v>25</v>
      </c>
      <c r="H1253" s="57" t="s">
        <v>26</v>
      </c>
      <c r="N1253" s="57">
        <v>12.5</v>
      </c>
      <c r="P1253" s="57" t="s">
        <v>3286</v>
      </c>
    </row>
    <row r="1254" hidden="1">
      <c r="A1254" s="57" t="s">
        <v>27</v>
      </c>
      <c r="B1254" s="57" t="s">
        <v>21</v>
      </c>
      <c r="C1254" s="57" t="s">
        <v>3287</v>
      </c>
      <c r="D1254" s="57" t="s">
        <v>3288</v>
      </c>
      <c r="F1254" s="57" t="s">
        <v>24</v>
      </c>
      <c r="G1254" s="57" t="s">
        <v>25</v>
      </c>
      <c r="H1254" s="57" t="s">
        <v>26</v>
      </c>
      <c r="N1254" s="57">
        <v>12.5</v>
      </c>
      <c r="P1254" s="57" t="s">
        <v>3289</v>
      </c>
    </row>
    <row r="1255" hidden="1">
      <c r="A1255" s="57" t="s">
        <v>20</v>
      </c>
      <c r="B1255" s="57" t="s">
        <v>21</v>
      </c>
      <c r="C1255" s="57" t="s">
        <v>3290</v>
      </c>
      <c r="D1255" s="57" t="s">
        <v>3291</v>
      </c>
      <c r="F1255" s="57" t="s">
        <v>24</v>
      </c>
      <c r="G1255" s="57" t="s">
        <v>25</v>
      </c>
      <c r="H1255" s="57" t="s">
        <v>26</v>
      </c>
      <c r="K1255" s="57">
        <v>9.35</v>
      </c>
      <c r="N1255" s="57">
        <v>22.65</v>
      </c>
      <c r="P1255" s="57" t="s">
        <v>3292</v>
      </c>
    </row>
    <row r="1256" hidden="1">
      <c r="A1256" s="57" t="s">
        <v>27</v>
      </c>
      <c r="B1256" s="57" t="s">
        <v>21</v>
      </c>
      <c r="C1256" s="57" t="s">
        <v>3293</v>
      </c>
      <c r="D1256" s="57" t="s">
        <v>3294</v>
      </c>
      <c r="F1256" s="57" t="s">
        <v>24</v>
      </c>
      <c r="G1256" s="57" t="s">
        <v>25</v>
      </c>
      <c r="H1256" s="57" t="s">
        <v>26</v>
      </c>
      <c r="N1256" s="57">
        <v>22.0</v>
      </c>
      <c r="P1256" s="57" t="s">
        <v>3295</v>
      </c>
    </row>
    <row r="1257" hidden="1">
      <c r="A1257" s="57" t="s">
        <v>27</v>
      </c>
      <c r="B1257" s="57" t="s">
        <v>21</v>
      </c>
      <c r="C1257" s="57" t="s">
        <v>3296</v>
      </c>
      <c r="D1257" s="57" t="s">
        <v>3297</v>
      </c>
      <c r="F1257" s="57" t="s">
        <v>24</v>
      </c>
      <c r="G1257" s="57" t="s">
        <v>25</v>
      </c>
      <c r="H1257" s="57" t="s">
        <v>26</v>
      </c>
      <c r="N1257" s="57">
        <v>35.0</v>
      </c>
      <c r="P1257" s="57" t="s">
        <v>3298</v>
      </c>
    </row>
    <row r="1258" hidden="1">
      <c r="A1258" s="57" t="s">
        <v>20</v>
      </c>
      <c r="B1258" s="57" t="s">
        <v>21</v>
      </c>
      <c r="C1258" s="57" t="s">
        <v>3299</v>
      </c>
      <c r="D1258" s="57" t="s">
        <v>3300</v>
      </c>
      <c r="F1258" s="57" t="s">
        <v>24</v>
      </c>
      <c r="G1258" s="57" t="s">
        <v>25</v>
      </c>
      <c r="H1258" s="57" t="s">
        <v>26</v>
      </c>
      <c r="N1258" s="57">
        <v>38.0</v>
      </c>
      <c r="P1258" s="57" t="s">
        <v>3301</v>
      </c>
    </row>
    <row r="1259" hidden="1">
      <c r="A1259" s="57" t="s">
        <v>20</v>
      </c>
      <c r="B1259" s="57" t="s">
        <v>21</v>
      </c>
      <c r="C1259" s="57" t="s">
        <v>3302</v>
      </c>
      <c r="D1259" s="57" t="s">
        <v>3303</v>
      </c>
      <c r="F1259" s="57" t="s">
        <v>24</v>
      </c>
      <c r="G1259" s="57" t="s">
        <v>25</v>
      </c>
      <c r="H1259" s="57" t="s">
        <v>26</v>
      </c>
      <c r="N1259" s="57">
        <v>38.0</v>
      </c>
      <c r="P1259" s="57" t="s">
        <v>3304</v>
      </c>
    </row>
    <row r="1260" hidden="1">
      <c r="A1260" s="57" t="s">
        <v>20</v>
      </c>
      <c r="B1260" s="57" t="s">
        <v>21</v>
      </c>
      <c r="C1260" s="57" t="s">
        <v>3305</v>
      </c>
      <c r="D1260" s="57" t="s">
        <v>3306</v>
      </c>
      <c r="F1260" s="57" t="s">
        <v>24</v>
      </c>
      <c r="G1260" s="57" t="s">
        <v>25</v>
      </c>
      <c r="H1260" s="57" t="s">
        <v>26</v>
      </c>
      <c r="N1260" s="57">
        <v>38.0</v>
      </c>
      <c r="P1260" s="57" t="s">
        <v>3307</v>
      </c>
    </row>
    <row r="1261" hidden="1">
      <c r="A1261" s="57" t="s">
        <v>20</v>
      </c>
      <c r="B1261" s="57" t="s">
        <v>21</v>
      </c>
      <c r="C1261" s="57" t="s">
        <v>3308</v>
      </c>
      <c r="D1261" s="57" t="s">
        <v>3309</v>
      </c>
      <c r="F1261" s="57" t="s">
        <v>24</v>
      </c>
      <c r="G1261" s="57" t="s">
        <v>25</v>
      </c>
      <c r="H1261" s="57" t="s">
        <v>26</v>
      </c>
      <c r="N1261" s="57">
        <v>36.0</v>
      </c>
      <c r="P1261" s="57" t="s">
        <v>3310</v>
      </c>
    </row>
    <row r="1262" hidden="1">
      <c r="A1262" s="57" t="s">
        <v>20</v>
      </c>
      <c r="B1262" s="57" t="s">
        <v>21</v>
      </c>
      <c r="C1262" s="57" t="s">
        <v>3311</v>
      </c>
      <c r="D1262" s="57" t="s">
        <v>3312</v>
      </c>
      <c r="F1262" s="57" t="s">
        <v>24</v>
      </c>
      <c r="G1262" s="57" t="s">
        <v>25</v>
      </c>
      <c r="H1262" s="57" t="s">
        <v>26</v>
      </c>
      <c r="N1262" s="57">
        <v>36.0</v>
      </c>
      <c r="P1262" s="57" t="s">
        <v>3313</v>
      </c>
    </row>
    <row r="1263" hidden="1">
      <c r="A1263" s="57" t="s">
        <v>20</v>
      </c>
      <c r="B1263" s="57" t="s">
        <v>21</v>
      </c>
      <c r="C1263" s="57" t="s">
        <v>3314</v>
      </c>
      <c r="D1263" s="57" t="s">
        <v>3315</v>
      </c>
      <c r="F1263" s="57" t="s">
        <v>24</v>
      </c>
      <c r="G1263" s="57" t="s">
        <v>25</v>
      </c>
      <c r="H1263" s="57" t="s">
        <v>26</v>
      </c>
      <c r="N1263" s="57">
        <v>36.0</v>
      </c>
      <c r="P1263" s="57" t="s">
        <v>3316</v>
      </c>
    </row>
    <row r="1264" hidden="1">
      <c r="A1264" s="57" t="s">
        <v>27</v>
      </c>
      <c r="B1264" s="57" t="s">
        <v>21</v>
      </c>
      <c r="C1264" s="57" t="s">
        <v>3317</v>
      </c>
      <c r="D1264" s="57" t="s">
        <v>3318</v>
      </c>
      <c r="F1264" s="57" t="s">
        <v>24</v>
      </c>
      <c r="G1264" s="57" t="s">
        <v>25</v>
      </c>
      <c r="H1264" s="57" t="s">
        <v>26</v>
      </c>
      <c r="N1264" s="57">
        <v>37.27</v>
      </c>
      <c r="P1264" s="57" t="s">
        <v>3319</v>
      </c>
    </row>
    <row r="1265" hidden="1">
      <c r="A1265" s="57" t="s">
        <v>20</v>
      </c>
      <c r="B1265" s="57" t="s">
        <v>21</v>
      </c>
      <c r="C1265" s="57" t="s">
        <v>3320</v>
      </c>
      <c r="D1265" s="57" t="s">
        <v>3321</v>
      </c>
      <c r="F1265" s="57" t="s">
        <v>24</v>
      </c>
      <c r="G1265" s="57" t="s">
        <v>25</v>
      </c>
      <c r="H1265" s="57" t="s">
        <v>26</v>
      </c>
      <c r="N1265" s="57">
        <v>37.27</v>
      </c>
      <c r="P1265" s="57" t="s">
        <v>3322</v>
      </c>
    </row>
    <row r="1266" hidden="1">
      <c r="A1266" s="57" t="s">
        <v>20</v>
      </c>
      <c r="B1266" s="57" t="s">
        <v>21</v>
      </c>
      <c r="C1266" s="57" t="s">
        <v>3323</v>
      </c>
      <c r="D1266" s="57" t="s">
        <v>3324</v>
      </c>
      <c r="F1266" s="57" t="s">
        <v>24</v>
      </c>
      <c r="G1266" s="57" t="s">
        <v>25</v>
      </c>
      <c r="H1266" s="57" t="s">
        <v>26</v>
      </c>
      <c r="N1266" s="57">
        <v>10.0</v>
      </c>
      <c r="P1266" s="57" t="s">
        <v>3325</v>
      </c>
    </row>
    <row r="1267" hidden="1">
      <c r="A1267" s="57" t="s">
        <v>20</v>
      </c>
      <c r="B1267" s="57" t="s">
        <v>21</v>
      </c>
      <c r="C1267" s="57" t="s">
        <v>3326</v>
      </c>
      <c r="D1267" s="57" t="s">
        <v>3327</v>
      </c>
      <c r="F1267" s="57" t="s">
        <v>24</v>
      </c>
      <c r="G1267" s="57" t="s">
        <v>25</v>
      </c>
      <c r="H1267" s="57" t="s">
        <v>26</v>
      </c>
      <c r="N1267" s="57">
        <v>38.0</v>
      </c>
      <c r="P1267" s="57" t="s">
        <v>3328</v>
      </c>
    </row>
    <row r="1268" hidden="1">
      <c r="A1268" s="57" t="s">
        <v>20</v>
      </c>
      <c r="B1268" s="57" t="s">
        <v>21</v>
      </c>
      <c r="C1268" s="57" t="s">
        <v>3329</v>
      </c>
      <c r="D1268" s="57" t="s">
        <v>3330</v>
      </c>
      <c r="F1268" s="57" t="s">
        <v>24</v>
      </c>
      <c r="G1268" s="57" t="s">
        <v>25</v>
      </c>
      <c r="H1268" s="57" t="s">
        <v>26</v>
      </c>
      <c r="N1268" s="57">
        <v>6.0</v>
      </c>
      <c r="P1268" s="57" t="s">
        <v>3331</v>
      </c>
    </row>
    <row r="1269" hidden="1">
      <c r="A1269" s="57" t="s">
        <v>20</v>
      </c>
      <c r="B1269" s="57" t="s">
        <v>21</v>
      </c>
      <c r="C1269" s="57" t="s">
        <v>3332</v>
      </c>
      <c r="D1269" s="57" t="s">
        <v>3333</v>
      </c>
      <c r="F1269" s="57" t="s">
        <v>24</v>
      </c>
      <c r="G1269" s="57" t="s">
        <v>25</v>
      </c>
      <c r="H1269" s="57" t="s">
        <v>26</v>
      </c>
      <c r="N1269" s="57">
        <v>15.96</v>
      </c>
      <c r="P1269" s="57" t="s">
        <v>3334</v>
      </c>
    </row>
    <row r="1270" hidden="1">
      <c r="A1270" s="57" t="s">
        <v>27</v>
      </c>
      <c r="B1270" s="57" t="s">
        <v>21</v>
      </c>
      <c r="C1270" s="57" t="s">
        <v>3335</v>
      </c>
      <c r="D1270" s="57" t="s">
        <v>3336</v>
      </c>
      <c r="F1270" s="57" t="s">
        <v>24</v>
      </c>
      <c r="G1270" s="57" t="s">
        <v>25</v>
      </c>
      <c r="H1270" s="57" t="s">
        <v>26</v>
      </c>
      <c r="N1270" s="57">
        <v>15.96</v>
      </c>
      <c r="P1270" s="57" t="s">
        <v>3337</v>
      </c>
    </row>
    <row r="1271" hidden="1">
      <c r="A1271" s="57" t="s">
        <v>27</v>
      </c>
      <c r="B1271" s="57" t="s">
        <v>21</v>
      </c>
      <c r="C1271" s="57" t="s">
        <v>3338</v>
      </c>
      <c r="D1271" s="57" t="s">
        <v>3339</v>
      </c>
      <c r="F1271" s="57" t="s">
        <v>24</v>
      </c>
      <c r="G1271" s="57" t="s">
        <v>25</v>
      </c>
      <c r="H1271" s="57" t="s">
        <v>26</v>
      </c>
      <c r="N1271" s="57">
        <v>29.73</v>
      </c>
      <c r="P1271" s="57" t="s">
        <v>3340</v>
      </c>
    </row>
    <row r="1272" hidden="1">
      <c r="A1272" s="57" t="s">
        <v>27</v>
      </c>
      <c r="B1272" s="57" t="s">
        <v>21</v>
      </c>
      <c r="C1272" s="57" t="s">
        <v>3341</v>
      </c>
      <c r="D1272" s="57" t="s">
        <v>3342</v>
      </c>
      <c r="F1272" s="57" t="s">
        <v>24</v>
      </c>
      <c r="G1272" s="57" t="s">
        <v>25</v>
      </c>
      <c r="H1272" s="57" t="s">
        <v>26</v>
      </c>
      <c r="N1272" s="57">
        <v>16.0</v>
      </c>
      <c r="P1272" s="57" t="s">
        <v>3343</v>
      </c>
    </row>
    <row r="1273" hidden="1">
      <c r="A1273" s="57" t="s">
        <v>27</v>
      </c>
      <c r="B1273" s="57" t="s">
        <v>21</v>
      </c>
      <c r="C1273" s="57" t="s">
        <v>3344</v>
      </c>
      <c r="D1273" s="57" t="s">
        <v>3345</v>
      </c>
      <c r="F1273" s="57" t="s">
        <v>24</v>
      </c>
      <c r="G1273" s="57" t="s">
        <v>25</v>
      </c>
      <c r="H1273" s="57" t="s">
        <v>26</v>
      </c>
      <c r="N1273" s="57">
        <v>16.0</v>
      </c>
      <c r="P1273" s="57" t="s">
        <v>3346</v>
      </c>
    </row>
    <row r="1274" hidden="1">
      <c r="A1274" s="57" t="s">
        <v>20</v>
      </c>
      <c r="B1274" s="57" t="s">
        <v>21</v>
      </c>
      <c r="C1274" s="57" t="s">
        <v>3347</v>
      </c>
      <c r="D1274" s="57" t="s">
        <v>3348</v>
      </c>
      <c r="F1274" s="57" t="s">
        <v>24</v>
      </c>
      <c r="G1274" s="57" t="s">
        <v>25</v>
      </c>
      <c r="H1274" s="57" t="s">
        <v>26</v>
      </c>
      <c r="N1274" s="57">
        <v>22.89</v>
      </c>
      <c r="P1274" s="57" t="s">
        <v>3349</v>
      </c>
    </row>
    <row r="1275" hidden="1">
      <c r="A1275" s="57" t="s">
        <v>20</v>
      </c>
      <c r="B1275" s="57" t="s">
        <v>21</v>
      </c>
      <c r="C1275" s="57" t="s">
        <v>3350</v>
      </c>
      <c r="D1275" s="57" t="s">
        <v>3351</v>
      </c>
      <c r="F1275" s="57" t="s">
        <v>24</v>
      </c>
      <c r="G1275" s="57" t="s">
        <v>25</v>
      </c>
      <c r="H1275" s="57" t="s">
        <v>26</v>
      </c>
      <c r="N1275" s="57">
        <v>27.89</v>
      </c>
      <c r="P1275" s="57" t="s">
        <v>3352</v>
      </c>
    </row>
    <row r="1276" hidden="1">
      <c r="A1276" s="57" t="s">
        <v>20</v>
      </c>
      <c r="B1276" s="57" t="s">
        <v>21</v>
      </c>
      <c r="C1276" s="57" t="s">
        <v>3353</v>
      </c>
      <c r="D1276" s="57" t="s">
        <v>3354</v>
      </c>
      <c r="F1276" s="57" t="s">
        <v>24</v>
      </c>
      <c r="G1276" s="57" t="s">
        <v>25</v>
      </c>
      <c r="H1276" s="57" t="s">
        <v>26</v>
      </c>
      <c r="N1276" s="57">
        <v>22.89</v>
      </c>
      <c r="P1276" s="57" t="s">
        <v>3355</v>
      </c>
    </row>
    <row r="1277" hidden="1">
      <c r="A1277" s="57" t="s">
        <v>20</v>
      </c>
      <c r="B1277" s="57" t="s">
        <v>21</v>
      </c>
      <c r="C1277" s="57" t="s">
        <v>3356</v>
      </c>
      <c r="D1277" s="57" t="s">
        <v>3357</v>
      </c>
      <c r="F1277" s="57" t="s">
        <v>24</v>
      </c>
      <c r="G1277" s="57" t="s">
        <v>25</v>
      </c>
      <c r="H1277" s="57" t="s">
        <v>26</v>
      </c>
      <c r="N1277" s="57">
        <v>15.96</v>
      </c>
      <c r="P1277" s="57" t="s">
        <v>3358</v>
      </c>
    </row>
    <row r="1278" hidden="1">
      <c r="A1278" s="57" t="s">
        <v>20</v>
      </c>
      <c r="B1278" s="57" t="s">
        <v>21</v>
      </c>
      <c r="C1278" s="57" t="s">
        <v>3359</v>
      </c>
      <c r="D1278" s="57" t="s">
        <v>3360</v>
      </c>
      <c r="F1278" s="57" t="s">
        <v>24</v>
      </c>
      <c r="G1278" s="57" t="s">
        <v>25</v>
      </c>
      <c r="H1278" s="57" t="s">
        <v>26</v>
      </c>
      <c r="N1278" s="57">
        <v>15.96</v>
      </c>
      <c r="P1278" s="57" t="s">
        <v>3361</v>
      </c>
    </row>
    <row r="1279" hidden="1">
      <c r="A1279" s="57" t="s">
        <v>20</v>
      </c>
      <c r="B1279" s="57" t="s">
        <v>21</v>
      </c>
      <c r="C1279" s="57" t="s">
        <v>3362</v>
      </c>
      <c r="D1279" s="57" t="s">
        <v>3363</v>
      </c>
      <c r="F1279" s="57" t="s">
        <v>24</v>
      </c>
      <c r="G1279" s="57" t="s">
        <v>25</v>
      </c>
      <c r="H1279" s="57" t="s">
        <v>26</v>
      </c>
      <c r="N1279" s="57">
        <v>15.96</v>
      </c>
      <c r="P1279" s="57" t="s">
        <v>3364</v>
      </c>
    </row>
    <row r="1280" hidden="1">
      <c r="A1280" s="57" t="s">
        <v>20</v>
      </c>
      <c r="B1280" s="57" t="s">
        <v>21</v>
      </c>
      <c r="C1280" s="57" t="s">
        <v>3365</v>
      </c>
      <c r="D1280" s="57" t="s">
        <v>3366</v>
      </c>
      <c r="F1280" s="57" t="s">
        <v>24</v>
      </c>
      <c r="G1280" s="57" t="s">
        <v>25</v>
      </c>
      <c r="H1280" s="57" t="s">
        <v>26</v>
      </c>
      <c r="N1280" s="57">
        <v>15.96</v>
      </c>
      <c r="P1280" s="57" t="s">
        <v>3367</v>
      </c>
    </row>
    <row r="1281" hidden="1">
      <c r="A1281" s="57" t="s">
        <v>20</v>
      </c>
      <c r="B1281" s="57" t="s">
        <v>21</v>
      </c>
      <c r="C1281" s="57" t="s">
        <v>3368</v>
      </c>
      <c r="D1281" s="57" t="s">
        <v>3369</v>
      </c>
      <c r="F1281" s="57" t="s">
        <v>24</v>
      </c>
      <c r="G1281" s="57" t="s">
        <v>25</v>
      </c>
      <c r="H1281" s="57" t="s">
        <v>26</v>
      </c>
      <c r="N1281" s="57">
        <v>15.96</v>
      </c>
      <c r="P1281" s="57" t="s">
        <v>3370</v>
      </c>
    </row>
    <row r="1282" hidden="1">
      <c r="A1282" s="57" t="s">
        <v>27</v>
      </c>
      <c r="B1282" s="57" t="s">
        <v>21</v>
      </c>
      <c r="C1282" s="57" t="s">
        <v>3362</v>
      </c>
      <c r="D1282" s="57" t="s">
        <v>3371</v>
      </c>
      <c r="F1282" s="57" t="s">
        <v>24</v>
      </c>
      <c r="G1282" s="57" t="s">
        <v>25</v>
      </c>
      <c r="H1282" s="57" t="s">
        <v>26</v>
      </c>
      <c r="N1282" s="57">
        <v>16.0</v>
      </c>
      <c r="P1282" s="57" t="s">
        <v>3364</v>
      </c>
    </row>
    <row r="1283" hidden="1">
      <c r="A1283" s="57" t="s">
        <v>27</v>
      </c>
      <c r="B1283" s="57" t="s">
        <v>21</v>
      </c>
      <c r="C1283" s="57" t="s">
        <v>3368</v>
      </c>
      <c r="D1283" s="57" t="s">
        <v>3372</v>
      </c>
      <c r="F1283" s="57" t="s">
        <v>24</v>
      </c>
      <c r="G1283" s="57" t="s">
        <v>25</v>
      </c>
      <c r="H1283" s="57" t="s">
        <v>26</v>
      </c>
      <c r="N1283" s="57">
        <v>10.0</v>
      </c>
      <c r="P1283" s="57" t="s">
        <v>3370</v>
      </c>
    </row>
    <row r="1284" hidden="1">
      <c r="A1284" s="57" t="s">
        <v>20</v>
      </c>
      <c r="B1284" s="57" t="s">
        <v>21</v>
      </c>
      <c r="C1284" s="57" t="s">
        <v>3373</v>
      </c>
      <c r="F1284" s="57" t="s">
        <v>24</v>
      </c>
      <c r="G1284" s="57" t="s">
        <v>25</v>
      </c>
      <c r="H1284" s="57" t="s">
        <v>26</v>
      </c>
      <c r="N1284" s="57">
        <v>0.0</v>
      </c>
      <c r="P1284" s="57" t="s">
        <v>965</v>
      </c>
    </row>
    <row r="1285" hidden="1">
      <c r="A1285" s="57" t="s">
        <v>20</v>
      </c>
      <c r="B1285" s="57" t="s">
        <v>21</v>
      </c>
      <c r="C1285" s="57" t="s">
        <v>3374</v>
      </c>
      <c r="D1285" s="57" t="s">
        <v>3375</v>
      </c>
      <c r="F1285" s="57" t="s">
        <v>24</v>
      </c>
      <c r="G1285" s="57" t="s">
        <v>25</v>
      </c>
      <c r="H1285" s="57" t="s">
        <v>26</v>
      </c>
      <c r="N1285" s="57">
        <v>1.0</v>
      </c>
    </row>
    <row r="1286" hidden="1">
      <c r="A1286" s="57" t="s">
        <v>20</v>
      </c>
      <c r="B1286" s="57" t="s">
        <v>21</v>
      </c>
      <c r="C1286" s="57" t="s">
        <v>3376</v>
      </c>
      <c r="D1286" s="57" t="s">
        <v>3377</v>
      </c>
      <c r="F1286" s="57" t="s">
        <v>24</v>
      </c>
      <c r="G1286" s="57" t="s">
        <v>25</v>
      </c>
      <c r="H1286" s="57" t="s">
        <v>26</v>
      </c>
      <c r="N1286" s="57">
        <v>0.0</v>
      </c>
    </row>
    <row r="1287" hidden="1">
      <c r="A1287" s="57" t="s">
        <v>27</v>
      </c>
      <c r="B1287" s="57" t="s">
        <v>21</v>
      </c>
      <c r="C1287" s="57" t="s">
        <v>3378</v>
      </c>
      <c r="D1287" s="57" t="s">
        <v>1046</v>
      </c>
      <c r="F1287" s="57" t="s">
        <v>24</v>
      </c>
      <c r="G1287" s="57" t="s">
        <v>25</v>
      </c>
      <c r="H1287" s="57" t="s">
        <v>26</v>
      </c>
      <c r="K1287" s="57">
        <v>42.28</v>
      </c>
      <c r="N1287" s="57">
        <v>84.55</v>
      </c>
      <c r="P1287" s="57" t="s">
        <v>1047</v>
      </c>
    </row>
    <row r="1288" hidden="1">
      <c r="A1288" s="57" t="s">
        <v>27</v>
      </c>
      <c r="B1288" s="57" t="s">
        <v>21</v>
      </c>
      <c r="C1288" s="57" t="s">
        <v>3379</v>
      </c>
      <c r="D1288" s="57" t="s">
        <v>3231</v>
      </c>
      <c r="F1288" s="57" t="s">
        <v>24</v>
      </c>
      <c r="G1288" s="57" t="s">
        <v>25</v>
      </c>
      <c r="H1288" s="57" t="s">
        <v>26</v>
      </c>
      <c r="N1288" s="57">
        <v>50.0</v>
      </c>
      <c r="P1288" s="57" t="s">
        <v>3232</v>
      </c>
    </row>
    <row r="1289" hidden="1">
      <c r="A1289" s="57" t="s">
        <v>27</v>
      </c>
      <c r="B1289" s="57" t="s">
        <v>21</v>
      </c>
      <c r="C1289" s="57" t="s">
        <v>3380</v>
      </c>
      <c r="D1289" s="57" t="s">
        <v>1049</v>
      </c>
      <c r="F1289" s="57" t="s">
        <v>24</v>
      </c>
      <c r="G1289" s="57" t="s">
        <v>25</v>
      </c>
      <c r="H1289" s="57" t="s">
        <v>26</v>
      </c>
      <c r="K1289" s="57">
        <v>63.07</v>
      </c>
      <c r="N1289" s="57">
        <v>126.13</v>
      </c>
      <c r="P1289" s="57" t="s">
        <v>1050</v>
      </c>
    </row>
    <row r="1290" hidden="1">
      <c r="A1290" s="57" t="s">
        <v>27</v>
      </c>
      <c r="B1290" s="57" t="s">
        <v>21</v>
      </c>
      <c r="C1290" s="57" t="s">
        <v>3381</v>
      </c>
      <c r="D1290" s="57" t="s">
        <v>326</v>
      </c>
      <c r="F1290" s="57" t="s">
        <v>24</v>
      </c>
      <c r="G1290" s="57" t="s">
        <v>25</v>
      </c>
      <c r="H1290" s="57" t="s">
        <v>26</v>
      </c>
      <c r="K1290" s="57">
        <v>48.38</v>
      </c>
      <c r="N1290" s="57">
        <v>96.75</v>
      </c>
      <c r="P1290" s="57" t="s">
        <v>327</v>
      </c>
    </row>
    <row r="1291" hidden="1">
      <c r="A1291" s="57" t="s">
        <v>20</v>
      </c>
      <c r="B1291" s="57" t="s">
        <v>21</v>
      </c>
      <c r="C1291" s="57" t="s">
        <v>3382</v>
      </c>
      <c r="D1291" s="57" t="s">
        <v>416</v>
      </c>
      <c r="F1291" s="57" t="s">
        <v>24</v>
      </c>
      <c r="G1291" s="57" t="s">
        <v>25</v>
      </c>
      <c r="H1291" s="57" t="s">
        <v>26</v>
      </c>
      <c r="K1291" s="57">
        <v>31.82</v>
      </c>
      <c r="N1291" s="57">
        <v>63.64</v>
      </c>
      <c r="P1291" s="57" t="s">
        <v>417</v>
      </c>
    </row>
    <row r="1292" hidden="1">
      <c r="A1292" s="57" t="s">
        <v>27</v>
      </c>
      <c r="B1292" s="57" t="s">
        <v>21</v>
      </c>
      <c r="C1292" s="57" t="s">
        <v>3383</v>
      </c>
      <c r="D1292" s="57" t="s">
        <v>3384</v>
      </c>
      <c r="F1292" s="57" t="s">
        <v>24</v>
      </c>
      <c r="G1292" s="57" t="s">
        <v>25</v>
      </c>
      <c r="H1292" s="57" t="s">
        <v>26</v>
      </c>
      <c r="N1292" s="57">
        <v>50.0</v>
      </c>
      <c r="P1292" s="57" t="s">
        <v>3385</v>
      </c>
    </row>
    <row r="1293" hidden="1">
      <c r="A1293" s="57" t="s">
        <v>20</v>
      </c>
      <c r="B1293" s="57" t="s">
        <v>21</v>
      </c>
      <c r="C1293" s="57" t="s">
        <v>3386</v>
      </c>
      <c r="D1293" s="57" t="s">
        <v>3387</v>
      </c>
      <c r="F1293" s="57" t="s">
        <v>24</v>
      </c>
      <c r="G1293" s="57" t="s">
        <v>25</v>
      </c>
      <c r="H1293" s="57" t="s">
        <v>26</v>
      </c>
      <c r="N1293" s="57">
        <v>-1.0</v>
      </c>
      <c r="P1293" s="57" t="s">
        <v>3388</v>
      </c>
    </row>
    <row r="1294" hidden="1">
      <c r="A1294" s="57" t="s">
        <v>27</v>
      </c>
      <c r="B1294" s="57" t="s">
        <v>21</v>
      </c>
      <c r="C1294" s="57" t="s">
        <v>3389</v>
      </c>
      <c r="D1294" s="57" t="s">
        <v>428</v>
      </c>
      <c r="F1294" s="57" t="s">
        <v>24</v>
      </c>
      <c r="G1294" s="57" t="s">
        <v>25</v>
      </c>
      <c r="H1294" s="57" t="s">
        <v>26</v>
      </c>
      <c r="K1294" s="57">
        <v>281.32</v>
      </c>
      <c r="N1294" s="57">
        <v>562.63</v>
      </c>
      <c r="P1294" s="57" t="s">
        <v>429</v>
      </c>
    </row>
    <row r="1295" hidden="1">
      <c r="A1295" s="57" t="s">
        <v>27</v>
      </c>
      <c r="B1295" s="57" t="s">
        <v>21</v>
      </c>
      <c r="C1295" s="57" t="s">
        <v>3390</v>
      </c>
      <c r="D1295" s="57" t="s">
        <v>1119</v>
      </c>
      <c r="F1295" s="57" t="s">
        <v>24</v>
      </c>
      <c r="G1295" s="57" t="s">
        <v>25</v>
      </c>
      <c r="H1295" s="57" t="s">
        <v>26</v>
      </c>
      <c r="K1295" s="57">
        <v>316.7</v>
      </c>
      <c r="N1295" s="57">
        <v>633.4</v>
      </c>
      <c r="P1295" s="57" t="s">
        <v>1120</v>
      </c>
    </row>
    <row r="1296" hidden="1">
      <c r="A1296" s="57" t="s">
        <v>27</v>
      </c>
      <c r="B1296" s="57" t="s">
        <v>21</v>
      </c>
      <c r="C1296" s="57" t="s">
        <v>3391</v>
      </c>
      <c r="D1296" s="57" t="s">
        <v>1129</v>
      </c>
      <c r="F1296" s="57" t="s">
        <v>24</v>
      </c>
      <c r="G1296" s="57" t="s">
        <v>25</v>
      </c>
      <c r="H1296" s="57" t="s">
        <v>26</v>
      </c>
      <c r="K1296" s="57">
        <v>35.35</v>
      </c>
      <c r="N1296" s="57">
        <v>70.69</v>
      </c>
      <c r="P1296" s="57" t="s">
        <v>1130</v>
      </c>
    </row>
    <row r="1297" hidden="1">
      <c r="A1297" s="57" t="s">
        <v>27</v>
      </c>
      <c r="B1297" s="57" t="s">
        <v>21</v>
      </c>
      <c r="C1297" s="57" t="s">
        <v>3392</v>
      </c>
      <c r="D1297" s="57" t="s">
        <v>1132</v>
      </c>
      <c r="F1297" s="57" t="s">
        <v>24</v>
      </c>
      <c r="G1297" s="57" t="s">
        <v>25</v>
      </c>
      <c r="H1297" s="57" t="s">
        <v>26</v>
      </c>
      <c r="K1297" s="57">
        <v>35.35</v>
      </c>
      <c r="N1297" s="57">
        <v>70.69</v>
      </c>
      <c r="P1297" s="57" t="s">
        <v>1133</v>
      </c>
    </row>
    <row r="1298" hidden="1">
      <c r="A1298" s="57" t="s">
        <v>20</v>
      </c>
      <c r="B1298" s="57" t="s">
        <v>21</v>
      </c>
      <c r="C1298" s="57" t="s">
        <v>3393</v>
      </c>
      <c r="D1298" s="57" t="s">
        <v>437</v>
      </c>
      <c r="F1298" s="57" t="s">
        <v>24</v>
      </c>
      <c r="G1298" s="57" t="s">
        <v>25</v>
      </c>
      <c r="H1298" s="57" t="s">
        <v>26</v>
      </c>
      <c r="K1298" s="57">
        <v>446.16</v>
      </c>
      <c r="N1298" s="57">
        <v>892.32</v>
      </c>
      <c r="P1298" s="57" t="s">
        <v>438</v>
      </c>
    </row>
    <row r="1299" hidden="1">
      <c r="A1299" s="57" t="s">
        <v>27</v>
      </c>
      <c r="B1299" s="57" t="s">
        <v>21</v>
      </c>
      <c r="C1299" s="57" t="s">
        <v>3394</v>
      </c>
      <c r="D1299" s="57" t="s">
        <v>3108</v>
      </c>
      <c r="F1299" s="57" t="s">
        <v>24</v>
      </c>
      <c r="G1299" s="57" t="s">
        <v>25</v>
      </c>
      <c r="H1299" s="57" t="s">
        <v>26</v>
      </c>
      <c r="K1299" s="57">
        <v>79.0</v>
      </c>
      <c r="N1299" s="57">
        <v>158.0</v>
      </c>
      <c r="P1299" s="57" t="s">
        <v>3109</v>
      </c>
    </row>
    <row r="1300" hidden="1">
      <c r="A1300" s="57" t="s">
        <v>20</v>
      </c>
      <c r="B1300" s="57" t="s">
        <v>21</v>
      </c>
      <c r="C1300" s="57" t="s">
        <v>3395</v>
      </c>
      <c r="D1300" s="57" t="s">
        <v>1737</v>
      </c>
      <c r="F1300" s="57" t="s">
        <v>24</v>
      </c>
      <c r="G1300" s="57" t="s">
        <v>25</v>
      </c>
      <c r="H1300" s="57" t="s">
        <v>26</v>
      </c>
      <c r="K1300" s="57">
        <v>81.25</v>
      </c>
      <c r="N1300" s="57">
        <v>162.5</v>
      </c>
      <c r="P1300" s="57" t="s">
        <v>1738</v>
      </c>
    </row>
    <row r="1301" hidden="1">
      <c r="A1301" s="57" t="s">
        <v>27</v>
      </c>
      <c r="B1301" s="57" t="s">
        <v>21</v>
      </c>
      <c r="C1301" s="57" t="s">
        <v>3396</v>
      </c>
      <c r="D1301" s="57" t="s">
        <v>1187</v>
      </c>
      <c r="F1301" s="57" t="s">
        <v>24</v>
      </c>
      <c r="G1301" s="57" t="s">
        <v>25</v>
      </c>
      <c r="H1301" s="57" t="s">
        <v>26</v>
      </c>
      <c r="K1301" s="57">
        <v>150.38</v>
      </c>
      <c r="N1301" s="57">
        <v>300.76</v>
      </c>
      <c r="P1301" s="57" t="s">
        <v>1188</v>
      </c>
    </row>
    <row r="1302" hidden="1">
      <c r="A1302" s="57" t="s">
        <v>27</v>
      </c>
      <c r="B1302" s="57" t="s">
        <v>21</v>
      </c>
      <c r="C1302" s="57" t="s">
        <v>3397</v>
      </c>
      <c r="D1302" s="57" t="s">
        <v>516</v>
      </c>
      <c r="F1302" s="57" t="s">
        <v>24</v>
      </c>
      <c r="G1302" s="57" t="s">
        <v>25</v>
      </c>
      <c r="H1302" s="57" t="s">
        <v>26</v>
      </c>
      <c r="K1302" s="57">
        <v>126.09</v>
      </c>
      <c r="N1302" s="57">
        <v>252.18</v>
      </c>
      <c r="P1302" s="57" t="s">
        <v>517</v>
      </c>
    </row>
    <row r="1303" hidden="1">
      <c r="A1303" s="57" t="s">
        <v>27</v>
      </c>
      <c r="B1303" s="57" t="s">
        <v>21</v>
      </c>
      <c r="C1303" s="57" t="s">
        <v>3398</v>
      </c>
      <c r="D1303" s="57" t="s">
        <v>3399</v>
      </c>
      <c r="F1303" s="57" t="s">
        <v>24</v>
      </c>
      <c r="G1303" s="57" t="s">
        <v>25</v>
      </c>
      <c r="H1303" s="57" t="s">
        <v>26</v>
      </c>
      <c r="N1303" s="57">
        <v>200.0</v>
      </c>
      <c r="P1303" s="57" t="s">
        <v>2516</v>
      </c>
    </row>
    <row r="1304" hidden="1">
      <c r="A1304" s="57" t="s">
        <v>27</v>
      </c>
      <c r="B1304" s="57" t="s">
        <v>21</v>
      </c>
      <c r="C1304" s="57" t="s">
        <v>3398</v>
      </c>
      <c r="D1304" s="57" t="s">
        <v>2515</v>
      </c>
      <c r="F1304" s="57" t="s">
        <v>24</v>
      </c>
      <c r="G1304" s="57" t="s">
        <v>25</v>
      </c>
      <c r="H1304" s="57" t="s">
        <v>26</v>
      </c>
      <c r="K1304" s="57">
        <v>100.0</v>
      </c>
      <c r="N1304" s="57">
        <v>200.0</v>
      </c>
      <c r="P1304" s="57" t="s">
        <v>2516</v>
      </c>
    </row>
    <row r="1305" hidden="1">
      <c r="A1305" s="57" t="s">
        <v>27</v>
      </c>
      <c r="B1305" s="57" t="s">
        <v>21</v>
      </c>
      <c r="C1305" s="57" t="s">
        <v>3400</v>
      </c>
      <c r="D1305" s="57" t="s">
        <v>2867</v>
      </c>
      <c r="F1305" s="57" t="s">
        <v>24</v>
      </c>
      <c r="G1305" s="57" t="s">
        <v>25</v>
      </c>
      <c r="H1305" s="57" t="s">
        <v>26</v>
      </c>
      <c r="K1305" s="57">
        <v>74.9</v>
      </c>
      <c r="N1305" s="57">
        <v>149.8</v>
      </c>
      <c r="P1305" s="57" t="s">
        <v>2835</v>
      </c>
    </row>
    <row r="1306" hidden="1">
      <c r="A1306" s="57" t="s">
        <v>27</v>
      </c>
      <c r="B1306" s="57" t="s">
        <v>21</v>
      </c>
      <c r="C1306" s="57" t="s">
        <v>3401</v>
      </c>
      <c r="D1306" s="57" t="s">
        <v>2684</v>
      </c>
      <c r="F1306" s="57" t="s">
        <v>24</v>
      </c>
      <c r="G1306" s="57" t="s">
        <v>25</v>
      </c>
      <c r="H1306" s="57" t="s">
        <v>26</v>
      </c>
      <c r="K1306" s="57">
        <v>82.88</v>
      </c>
      <c r="N1306" s="57">
        <v>165.75</v>
      </c>
      <c r="P1306" s="57" t="s">
        <v>2685</v>
      </c>
    </row>
    <row r="1307" hidden="1">
      <c r="A1307" s="57" t="s">
        <v>27</v>
      </c>
      <c r="B1307" s="57" t="s">
        <v>21</v>
      </c>
      <c r="C1307" s="57" t="s">
        <v>3402</v>
      </c>
      <c r="D1307" s="57" t="s">
        <v>2294</v>
      </c>
      <c r="F1307" s="57" t="s">
        <v>24</v>
      </c>
      <c r="G1307" s="57" t="s">
        <v>25</v>
      </c>
      <c r="H1307" s="57" t="s">
        <v>26</v>
      </c>
      <c r="K1307" s="57">
        <v>237.75</v>
      </c>
      <c r="N1307" s="57">
        <v>475.5</v>
      </c>
      <c r="P1307" s="57" t="s">
        <v>2295</v>
      </c>
    </row>
    <row r="1308" hidden="1">
      <c r="A1308" s="57" t="s">
        <v>27</v>
      </c>
      <c r="B1308" s="57" t="s">
        <v>21</v>
      </c>
      <c r="C1308" s="57" t="s">
        <v>3403</v>
      </c>
      <c r="D1308" s="57" t="s">
        <v>3127</v>
      </c>
      <c r="F1308" s="57" t="s">
        <v>24</v>
      </c>
      <c r="G1308" s="57" t="s">
        <v>25</v>
      </c>
      <c r="H1308" s="57" t="s">
        <v>26</v>
      </c>
      <c r="K1308" s="57">
        <v>347.75</v>
      </c>
      <c r="N1308" s="57">
        <v>695.5</v>
      </c>
      <c r="P1308" s="57" t="s">
        <v>3128</v>
      </c>
    </row>
    <row r="1309" hidden="1">
      <c r="A1309" s="57" t="s">
        <v>20</v>
      </c>
      <c r="B1309" s="57" t="s">
        <v>21</v>
      </c>
      <c r="C1309" s="57" t="s">
        <v>3404</v>
      </c>
      <c r="D1309" s="57" t="s">
        <v>1928</v>
      </c>
      <c r="F1309" s="57" t="s">
        <v>24</v>
      </c>
      <c r="G1309" s="57" t="s">
        <v>25</v>
      </c>
      <c r="H1309" s="57" t="s">
        <v>26</v>
      </c>
      <c r="K1309" s="57">
        <v>312.75</v>
      </c>
      <c r="N1309" s="57">
        <v>625.5</v>
      </c>
      <c r="P1309" s="57" t="s">
        <v>1929</v>
      </c>
    </row>
    <row r="1310" hidden="1">
      <c r="A1310" s="57" t="s">
        <v>20</v>
      </c>
      <c r="B1310" s="57" t="s">
        <v>21</v>
      </c>
      <c r="C1310" s="57" t="s">
        <v>3405</v>
      </c>
      <c r="D1310" s="57" t="s">
        <v>1931</v>
      </c>
      <c r="F1310" s="57" t="s">
        <v>24</v>
      </c>
      <c r="G1310" s="57" t="s">
        <v>25</v>
      </c>
      <c r="H1310" s="57" t="s">
        <v>26</v>
      </c>
      <c r="K1310" s="57">
        <v>156.5</v>
      </c>
      <c r="N1310" s="57">
        <v>313.0</v>
      </c>
      <c r="P1310" s="57" t="s">
        <v>1932</v>
      </c>
    </row>
    <row r="1311" hidden="1">
      <c r="A1311" s="57" t="s">
        <v>27</v>
      </c>
      <c r="B1311" s="57" t="s">
        <v>21</v>
      </c>
      <c r="C1311" s="57" t="s">
        <v>3406</v>
      </c>
      <c r="D1311" s="57" t="s">
        <v>2297</v>
      </c>
      <c r="F1311" s="57" t="s">
        <v>24</v>
      </c>
      <c r="G1311" s="57" t="s">
        <v>25</v>
      </c>
      <c r="H1311" s="57" t="s">
        <v>26</v>
      </c>
      <c r="K1311" s="57">
        <v>119.0</v>
      </c>
      <c r="N1311" s="57">
        <v>238.0</v>
      </c>
      <c r="P1311" s="57" t="s">
        <v>2298</v>
      </c>
    </row>
    <row r="1312" hidden="1">
      <c r="A1312" s="57" t="s">
        <v>27</v>
      </c>
      <c r="B1312" s="57" t="s">
        <v>21</v>
      </c>
      <c r="C1312" s="57" t="s">
        <v>3407</v>
      </c>
      <c r="D1312" s="57" t="s">
        <v>3130</v>
      </c>
      <c r="F1312" s="57" t="s">
        <v>24</v>
      </c>
      <c r="G1312" s="57" t="s">
        <v>25</v>
      </c>
      <c r="H1312" s="57" t="s">
        <v>26</v>
      </c>
      <c r="K1312" s="57">
        <v>174.0</v>
      </c>
      <c r="N1312" s="57">
        <v>348.0</v>
      </c>
      <c r="P1312" s="57" t="s">
        <v>3131</v>
      </c>
    </row>
    <row r="1313" hidden="1">
      <c r="A1313" s="57" t="s">
        <v>27</v>
      </c>
      <c r="B1313" s="57" t="s">
        <v>21</v>
      </c>
      <c r="C1313" s="57" t="s">
        <v>3408</v>
      </c>
      <c r="D1313" s="57" t="s">
        <v>2304</v>
      </c>
      <c r="F1313" s="57" t="s">
        <v>24</v>
      </c>
      <c r="G1313" s="57" t="s">
        <v>25</v>
      </c>
      <c r="H1313" s="57" t="s">
        <v>26</v>
      </c>
      <c r="K1313" s="57">
        <v>25.25</v>
      </c>
      <c r="N1313" s="57">
        <v>50.5</v>
      </c>
      <c r="P1313" s="57" t="s">
        <v>2305</v>
      </c>
    </row>
    <row r="1314" hidden="1">
      <c r="A1314" s="57" t="s">
        <v>27</v>
      </c>
      <c r="B1314" s="57" t="s">
        <v>21</v>
      </c>
      <c r="C1314" s="57" t="s">
        <v>3409</v>
      </c>
      <c r="D1314" s="57" t="s">
        <v>3136</v>
      </c>
      <c r="F1314" s="57" t="s">
        <v>24</v>
      </c>
      <c r="G1314" s="57" t="s">
        <v>25</v>
      </c>
      <c r="H1314" s="57" t="s">
        <v>26</v>
      </c>
      <c r="K1314" s="57">
        <v>25.25</v>
      </c>
      <c r="N1314" s="57">
        <v>50.5</v>
      </c>
      <c r="P1314" s="57" t="s">
        <v>3137</v>
      </c>
    </row>
    <row r="1315" hidden="1">
      <c r="A1315" s="57" t="s">
        <v>20</v>
      </c>
      <c r="B1315" s="57" t="s">
        <v>21</v>
      </c>
      <c r="C1315" s="57" t="s">
        <v>3410</v>
      </c>
      <c r="D1315" s="57" t="s">
        <v>1966</v>
      </c>
      <c r="F1315" s="57" t="s">
        <v>24</v>
      </c>
      <c r="G1315" s="57" t="s">
        <v>25</v>
      </c>
      <c r="H1315" s="57" t="s">
        <v>26</v>
      </c>
      <c r="K1315" s="57">
        <v>170.25</v>
      </c>
      <c r="N1315" s="57">
        <v>340.5</v>
      </c>
      <c r="P1315" s="57" t="s">
        <v>1967</v>
      </c>
    </row>
    <row r="1316" hidden="1">
      <c r="A1316" s="57" t="s">
        <v>27</v>
      </c>
      <c r="B1316" s="57" t="s">
        <v>21</v>
      </c>
      <c r="C1316" s="57" t="s">
        <v>3411</v>
      </c>
      <c r="D1316" s="57" t="s">
        <v>3139</v>
      </c>
      <c r="F1316" s="57" t="s">
        <v>24</v>
      </c>
      <c r="G1316" s="57" t="s">
        <v>25</v>
      </c>
      <c r="H1316" s="57" t="s">
        <v>26</v>
      </c>
      <c r="K1316" s="57">
        <v>25.25</v>
      </c>
      <c r="N1316" s="57">
        <v>50.5</v>
      </c>
      <c r="P1316" s="57" t="s">
        <v>3140</v>
      </c>
    </row>
    <row r="1317" hidden="1">
      <c r="A1317" s="57" t="s">
        <v>27</v>
      </c>
      <c r="B1317" s="57" t="s">
        <v>21</v>
      </c>
      <c r="C1317" s="57" t="s">
        <v>3408</v>
      </c>
      <c r="D1317" s="57" t="s">
        <v>3412</v>
      </c>
      <c r="F1317" s="57" t="s">
        <v>24</v>
      </c>
      <c r="G1317" s="57" t="s">
        <v>25</v>
      </c>
      <c r="H1317" s="57" t="s">
        <v>26</v>
      </c>
      <c r="N1317" s="57">
        <v>50.0</v>
      </c>
      <c r="P1317" s="57" t="s">
        <v>2305</v>
      </c>
    </row>
    <row r="1318" hidden="1">
      <c r="A1318" s="57" t="s">
        <v>20</v>
      </c>
      <c r="B1318" s="57" t="s">
        <v>21</v>
      </c>
      <c r="C1318" s="57" t="s">
        <v>3413</v>
      </c>
      <c r="D1318" s="57" t="s">
        <v>1969</v>
      </c>
      <c r="F1318" s="57" t="s">
        <v>24</v>
      </c>
      <c r="G1318" s="57" t="s">
        <v>25</v>
      </c>
      <c r="H1318" s="57" t="s">
        <v>26</v>
      </c>
      <c r="K1318" s="57">
        <v>300.25</v>
      </c>
      <c r="N1318" s="57">
        <v>600.5</v>
      </c>
      <c r="P1318" s="57" t="s">
        <v>1970</v>
      </c>
    </row>
    <row r="1319" hidden="1">
      <c r="A1319" s="57" t="s">
        <v>27</v>
      </c>
      <c r="B1319" s="57" t="s">
        <v>21</v>
      </c>
      <c r="C1319" s="57" t="s">
        <v>3414</v>
      </c>
      <c r="D1319" s="57" t="s">
        <v>3415</v>
      </c>
      <c r="F1319" s="57" t="s">
        <v>24</v>
      </c>
      <c r="G1319" s="57" t="s">
        <v>25</v>
      </c>
      <c r="H1319" s="57" t="s">
        <v>26</v>
      </c>
      <c r="N1319" s="57">
        <v>7.6</v>
      </c>
      <c r="P1319" s="58">
        <v>7.13758E11</v>
      </c>
    </row>
    <row r="1320" hidden="1">
      <c r="A1320" s="57" t="s">
        <v>27</v>
      </c>
      <c r="B1320" s="57" t="s">
        <v>21</v>
      </c>
      <c r="C1320" s="57" t="s">
        <v>3416</v>
      </c>
      <c r="D1320" s="57" t="s">
        <v>3417</v>
      </c>
      <c r="F1320" s="57" t="s">
        <v>24</v>
      </c>
      <c r="G1320" s="57" t="s">
        <v>25</v>
      </c>
      <c r="H1320" s="57" t="s">
        <v>26</v>
      </c>
      <c r="N1320" s="57">
        <v>6.99</v>
      </c>
      <c r="P1320" s="58">
        <v>8.61442E11</v>
      </c>
    </row>
    <row r="1321" hidden="1">
      <c r="A1321" s="57" t="s">
        <v>27</v>
      </c>
      <c r="B1321" s="57" t="s">
        <v>21</v>
      </c>
      <c r="C1321" s="57" t="s">
        <v>3418</v>
      </c>
      <c r="D1321" s="57" t="s">
        <v>3419</v>
      </c>
      <c r="F1321" s="57" t="s">
        <v>24</v>
      </c>
      <c r="G1321" s="57" t="s">
        <v>25</v>
      </c>
      <c r="H1321" s="57" t="s">
        <v>26</v>
      </c>
      <c r="N1321" s="57">
        <v>4.41</v>
      </c>
    </row>
    <row r="1322" hidden="1">
      <c r="A1322" s="57" t="s">
        <v>27</v>
      </c>
      <c r="B1322" s="57" t="s">
        <v>21</v>
      </c>
      <c r="C1322" s="57" t="s">
        <v>3420</v>
      </c>
      <c r="D1322" s="57" t="s">
        <v>3421</v>
      </c>
      <c r="F1322" s="57" t="s">
        <v>24</v>
      </c>
      <c r="G1322" s="57" t="s">
        <v>25</v>
      </c>
      <c r="H1322" s="57" t="s">
        <v>26</v>
      </c>
      <c r="K1322" s="57">
        <v>5.6</v>
      </c>
      <c r="N1322" s="57">
        <v>8.0</v>
      </c>
    </row>
    <row r="1323" hidden="1">
      <c r="A1323" s="57" t="s">
        <v>27</v>
      </c>
      <c r="B1323" s="57" t="s">
        <v>21</v>
      </c>
      <c r="C1323" s="57" t="s">
        <v>3422</v>
      </c>
      <c r="D1323" s="57" t="s">
        <v>3423</v>
      </c>
      <c r="F1323" s="57" t="s">
        <v>24</v>
      </c>
      <c r="G1323" s="57" t="s">
        <v>25</v>
      </c>
      <c r="H1323" s="57" t="s">
        <v>26</v>
      </c>
      <c r="K1323" s="57">
        <v>4.5</v>
      </c>
      <c r="N1323" s="57">
        <v>5.75</v>
      </c>
      <c r="P1323" s="58">
        <v>8.56866E11</v>
      </c>
    </row>
    <row r="1324" hidden="1">
      <c r="A1324" s="57" t="s">
        <v>20</v>
      </c>
      <c r="B1324" s="57" t="s">
        <v>21</v>
      </c>
      <c r="C1324" s="57" t="s">
        <v>3424</v>
      </c>
      <c r="D1324" s="57" t="s">
        <v>3425</v>
      </c>
      <c r="F1324" s="57" t="s">
        <v>24</v>
      </c>
      <c r="G1324" s="57" t="s">
        <v>25</v>
      </c>
      <c r="H1324" s="57" t="s">
        <v>26</v>
      </c>
      <c r="K1324" s="57">
        <v>3.83</v>
      </c>
      <c r="N1324" s="57">
        <v>5.75</v>
      </c>
      <c r="P1324" s="57">
        <v>9.396647208E10</v>
      </c>
    </row>
    <row r="1325" hidden="1">
      <c r="A1325" s="57" t="s">
        <v>27</v>
      </c>
      <c r="B1325" s="57" t="s">
        <v>21</v>
      </c>
      <c r="C1325" s="57" t="s">
        <v>3426</v>
      </c>
      <c r="D1325" s="57" t="s">
        <v>3427</v>
      </c>
      <c r="F1325" s="57" t="s">
        <v>24</v>
      </c>
      <c r="G1325" s="57" t="s">
        <v>25</v>
      </c>
      <c r="H1325" s="57" t="s">
        <v>26</v>
      </c>
      <c r="N1325" s="57">
        <v>7.6</v>
      </c>
      <c r="P1325" s="58">
        <v>6.3309E11</v>
      </c>
    </row>
    <row r="1326" hidden="1">
      <c r="A1326" s="57" t="s">
        <v>20</v>
      </c>
      <c r="B1326" s="57" t="s">
        <v>21</v>
      </c>
      <c r="C1326" s="57" t="s">
        <v>3428</v>
      </c>
      <c r="D1326" s="57" t="s">
        <v>3429</v>
      </c>
      <c r="F1326" s="57" t="s">
        <v>24</v>
      </c>
      <c r="G1326" s="57" t="s">
        <v>25</v>
      </c>
      <c r="H1326" s="57" t="s">
        <v>26</v>
      </c>
      <c r="N1326" s="57">
        <v>5.75</v>
      </c>
      <c r="P1326" s="57">
        <v>9.396600227E10</v>
      </c>
    </row>
    <row r="1327" hidden="1">
      <c r="A1327" s="57" t="s">
        <v>27</v>
      </c>
      <c r="B1327" s="57" t="s">
        <v>21</v>
      </c>
      <c r="C1327" s="57" t="s">
        <v>3430</v>
      </c>
      <c r="D1327" s="57" t="s">
        <v>3431</v>
      </c>
      <c r="F1327" s="57" t="s">
        <v>24</v>
      </c>
      <c r="G1327" s="57" t="s">
        <v>25</v>
      </c>
      <c r="H1327" s="57" t="s">
        <v>26</v>
      </c>
      <c r="N1327" s="57">
        <v>5.75</v>
      </c>
      <c r="P1327" s="57">
        <v>9.3966412109E10</v>
      </c>
    </row>
    <row r="1328" hidden="1">
      <c r="A1328" s="57" t="s">
        <v>27</v>
      </c>
      <c r="B1328" s="57" t="s">
        <v>21</v>
      </c>
      <c r="C1328" s="57" t="s">
        <v>3426</v>
      </c>
      <c r="D1328" s="57" t="s">
        <v>3432</v>
      </c>
      <c r="F1328" s="57" t="s">
        <v>24</v>
      </c>
      <c r="G1328" s="57" t="s">
        <v>25</v>
      </c>
      <c r="H1328" s="57" t="s">
        <v>26</v>
      </c>
      <c r="N1328" s="57">
        <v>7.6</v>
      </c>
      <c r="P1328" s="58">
        <v>6.3309E11</v>
      </c>
    </row>
    <row r="1329" hidden="1">
      <c r="A1329" s="57" t="s">
        <v>27</v>
      </c>
      <c r="B1329" s="57" t="s">
        <v>21</v>
      </c>
      <c r="C1329" s="57" t="s">
        <v>3433</v>
      </c>
      <c r="D1329" s="57" t="s">
        <v>3434</v>
      </c>
      <c r="F1329" s="57" t="s">
        <v>24</v>
      </c>
      <c r="G1329" s="57" t="s">
        <v>25</v>
      </c>
      <c r="H1329" s="57" t="s">
        <v>26</v>
      </c>
      <c r="K1329" s="57">
        <v>4.5</v>
      </c>
      <c r="N1329" s="57">
        <v>5.75</v>
      </c>
    </row>
    <row r="1330" hidden="1">
      <c r="A1330" s="57" t="s">
        <v>27</v>
      </c>
      <c r="B1330" s="57" t="s">
        <v>21</v>
      </c>
      <c r="C1330" s="57" t="s">
        <v>3435</v>
      </c>
      <c r="D1330" s="57" t="s">
        <v>3436</v>
      </c>
      <c r="F1330" s="57" t="s">
        <v>24</v>
      </c>
      <c r="G1330" s="57" t="s">
        <v>25</v>
      </c>
      <c r="H1330" s="57" t="s">
        <v>26</v>
      </c>
      <c r="N1330" s="57">
        <v>7.13</v>
      </c>
      <c r="P1330" s="57">
        <v>9.3966253702E10</v>
      </c>
    </row>
    <row r="1331" hidden="1">
      <c r="A1331" s="57" t="s">
        <v>27</v>
      </c>
      <c r="B1331" s="57" t="s">
        <v>21</v>
      </c>
      <c r="C1331" s="57" t="s">
        <v>3437</v>
      </c>
      <c r="D1331" s="57" t="s">
        <v>3438</v>
      </c>
      <c r="F1331" s="57" t="s">
        <v>24</v>
      </c>
      <c r="G1331" s="57" t="s">
        <v>25</v>
      </c>
      <c r="H1331" s="57" t="s">
        <v>26</v>
      </c>
      <c r="N1331" s="57">
        <v>5.75</v>
      </c>
      <c r="P1331" s="57">
        <v>9.3966452709E10</v>
      </c>
    </row>
    <row r="1332" hidden="1">
      <c r="A1332" s="57" t="s">
        <v>27</v>
      </c>
      <c r="B1332" s="57" t="s">
        <v>21</v>
      </c>
      <c r="C1332" s="57" t="s">
        <v>3426</v>
      </c>
      <c r="D1332" s="57" t="s">
        <v>3439</v>
      </c>
      <c r="F1332" s="57" t="s">
        <v>24</v>
      </c>
      <c r="G1332" s="57" t="s">
        <v>25</v>
      </c>
      <c r="H1332" s="57" t="s">
        <v>26</v>
      </c>
      <c r="N1332" s="57">
        <v>7.6</v>
      </c>
      <c r="P1332" s="58">
        <v>6.3309E11</v>
      </c>
    </row>
    <row r="1333" hidden="1">
      <c r="A1333" s="57" t="s">
        <v>20</v>
      </c>
      <c r="B1333" s="57" t="s">
        <v>21</v>
      </c>
      <c r="C1333" s="57" t="s">
        <v>3426</v>
      </c>
      <c r="D1333" s="57" t="s">
        <v>3439</v>
      </c>
      <c r="F1333" s="57" t="s">
        <v>24</v>
      </c>
      <c r="G1333" s="57" t="s">
        <v>25</v>
      </c>
      <c r="H1333" s="57" t="s">
        <v>26</v>
      </c>
      <c r="N1333" s="57">
        <v>7.6</v>
      </c>
      <c r="P1333" s="58">
        <v>6.3309E11</v>
      </c>
    </row>
    <row r="1334" hidden="1">
      <c r="A1334" s="57" t="s">
        <v>20</v>
      </c>
      <c r="B1334" s="57" t="s">
        <v>21</v>
      </c>
      <c r="C1334" s="57" t="s">
        <v>3440</v>
      </c>
      <c r="D1334" s="57" t="s">
        <v>3441</v>
      </c>
      <c r="F1334" s="57" t="s">
        <v>24</v>
      </c>
      <c r="G1334" s="57" t="s">
        <v>25</v>
      </c>
      <c r="H1334" s="57" t="s">
        <v>26</v>
      </c>
      <c r="N1334" s="57">
        <v>7.5</v>
      </c>
      <c r="P1334" s="57">
        <v>9.3966005622E10</v>
      </c>
    </row>
    <row r="1335" hidden="1">
      <c r="A1335" s="57" t="s">
        <v>27</v>
      </c>
      <c r="B1335" s="57" t="s">
        <v>21</v>
      </c>
      <c r="C1335" s="57" t="s">
        <v>3442</v>
      </c>
      <c r="D1335" s="57" t="s">
        <v>3443</v>
      </c>
      <c r="F1335" s="57" t="s">
        <v>24</v>
      </c>
      <c r="G1335" s="57" t="s">
        <v>25</v>
      </c>
      <c r="H1335" s="57" t="s">
        <v>26</v>
      </c>
      <c r="N1335" s="57">
        <v>6.25</v>
      </c>
      <c r="P1335" s="57">
        <v>9.3966213508E10</v>
      </c>
    </row>
    <row r="1336" hidden="1">
      <c r="A1336" s="57" t="s">
        <v>27</v>
      </c>
      <c r="B1336" s="57" t="s">
        <v>21</v>
      </c>
      <c r="C1336" s="57" t="s">
        <v>3444</v>
      </c>
      <c r="D1336" s="57" t="s">
        <v>3445</v>
      </c>
      <c r="F1336" s="57" t="s">
        <v>24</v>
      </c>
      <c r="G1336" s="57" t="s">
        <v>25</v>
      </c>
      <c r="H1336" s="57" t="s">
        <v>26</v>
      </c>
      <c r="N1336" s="57">
        <v>6.08</v>
      </c>
      <c r="P1336" s="57">
        <v>9.3966002287E10</v>
      </c>
    </row>
    <row r="1337" hidden="1">
      <c r="A1337" s="57" t="s">
        <v>20</v>
      </c>
      <c r="B1337" s="57" t="s">
        <v>21</v>
      </c>
      <c r="C1337" s="57" t="s">
        <v>3444</v>
      </c>
      <c r="D1337" s="57" t="s">
        <v>3445</v>
      </c>
      <c r="F1337" s="57" t="s">
        <v>24</v>
      </c>
      <c r="G1337" s="57" t="s">
        <v>25</v>
      </c>
      <c r="H1337" s="57" t="s">
        <v>26</v>
      </c>
      <c r="N1337" s="57">
        <v>6.08</v>
      </c>
      <c r="P1337" s="57">
        <v>9.3966002287E10</v>
      </c>
    </row>
    <row r="1338" hidden="1">
      <c r="A1338" s="57" t="s">
        <v>20</v>
      </c>
      <c r="B1338" s="57" t="s">
        <v>21</v>
      </c>
      <c r="C1338" s="57" t="s">
        <v>3446</v>
      </c>
      <c r="D1338" s="57" t="s">
        <v>3447</v>
      </c>
      <c r="F1338" s="57" t="s">
        <v>24</v>
      </c>
      <c r="G1338" s="57" t="s">
        <v>25</v>
      </c>
      <c r="H1338" s="57" t="s">
        <v>26</v>
      </c>
      <c r="N1338" s="57">
        <v>7.06</v>
      </c>
      <c r="P1338" s="57">
        <v>9.3966002614E10</v>
      </c>
    </row>
    <row r="1339" hidden="1">
      <c r="A1339" s="57" t="s">
        <v>20</v>
      </c>
      <c r="B1339" s="57" t="s">
        <v>21</v>
      </c>
      <c r="C1339" s="57" t="s">
        <v>3448</v>
      </c>
      <c r="D1339" s="57" t="s">
        <v>3449</v>
      </c>
      <c r="F1339" s="57" t="s">
        <v>24</v>
      </c>
      <c r="G1339" s="57" t="s">
        <v>25</v>
      </c>
      <c r="H1339" s="57" t="s">
        <v>26</v>
      </c>
      <c r="N1339" s="57">
        <v>7.06</v>
      </c>
      <c r="P1339" s="57">
        <v>9.3966000818E10</v>
      </c>
    </row>
    <row r="1340" hidden="1">
      <c r="A1340" s="57" t="s">
        <v>20</v>
      </c>
      <c r="B1340" s="57" t="s">
        <v>21</v>
      </c>
      <c r="C1340" s="57" t="s">
        <v>3450</v>
      </c>
      <c r="D1340" s="57" t="s">
        <v>3451</v>
      </c>
      <c r="F1340" s="57" t="s">
        <v>24</v>
      </c>
      <c r="G1340" s="57" t="s">
        <v>25</v>
      </c>
      <c r="H1340" s="57" t="s">
        <v>26</v>
      </c>
      <c r="N1340" s="57">
        <v>7.6</v>
      </c>
      <c r="P1340" s="58">
        <v>7.13758E11</v>
      </c>
    </row>
    <row r="1341" hidden="1">
      <c r="A1341" s="57" t="s">
        <v>20</v>
      </c>
      <c r="B1341" s="57" t="s">
        <v>21</v>
      </c>
      <c r="C1341" s="57" t="s">
        <v>3452</v>
      </c>
      <c r="D1341" s="57" t="s">
        <v>3453</v>
      </c>
      <c r="F1341" s="57" t="s">
        <v>24</v>
      </c>
      <c r="G1341" s="57" t="s">
        <v>25</v>
      </c>
      <c r="H1341" s="57" t="s">
        <v>26</v>
      </c>
      <c r="N1341" s="57">
        <v>6.56</v>
      </c>
      <c r="P1341" s="57">
        <v>9.3966002164E10</v>
      </c>
    </row>
    <row r="1342" hidden="1">
      <c r="A1342" s="57" t="s">
        <v>20</v>
      </c>
      <c r="B1342" s="57" t="s">
        <v>21</v>
      </c>
      <c r="C1342" s="57" t="s">
        <v>3454</v>
      </c>
      <c r="D1342" s="57" t="s">
        <v>3455</v>
      </c>
      <c r="F1342" s="57" t="s">
        <v>24</v>
      </c>
      <c r="G1342" s="57" t="s">
        <v>25</v>
      </c>
      <c r="H1342" s="57" t="s">
        <v>26</v>
      </c>
      <c r="N1342" s="57">
        <v>1.0</v>
      </c>
      <c r="P1342" s="57">
        <v>9396654.0</v>
      </c>
    </row>
    <row r="1343" hidden="1">
      <c r="A1343" s="57" t="s">
        <v>20</v>
      </c>
      <c r="B1343" s="57" t="s">
        <v>21</v>
      </c>
      <c r="C1343" s="57" t="s">
        <v>3456</v>
      </c>
      <c r="D1343" s="57" t="s">
        <v>3457</v>
      </c>
      <c r="F1343" s="57" t="s">
        <v>24</v>
      </c>
      <c r="G1343" s="57" t="s">
        <v>25</v>
      </c>
      <c r="H1343" s="57" t="s">
        <v>26</v>
      </c>
      <c r="N1343" s="57">
        <v>1.0</v>
      </c>
    </row>
    <row r="1344" hidden="1">
      <c r="A1344" s="57" t="s">
        <v>20</v>
      </c>
      <c r="B1344" s="57" t="s">
        <v>21</v>
      </c>
      <c r="C1344" s="57" t="s">
        <v>3458</v>
      </c>
      <c r="D1344" s="57" t="s">
        <v>3459</v>
      </c>
      <c r="F1344" s="57" t="s">
        <v>24</v>
      </c>
      <c r="G1344" s="57" t="s">
        <v>25</v>
      </c>
      <c r="H1344" s="57" t="s">
        <v>26</v>
      </c>
      <c r="N1344" s="57">
        <v>5.0</v>
      </c>
    </row>
    <row r="1345" hidden="1">
      <c r="A1345" s="57" t="s">
        <v>20</v>
      </c>
      <c r="B1345" s="57" t="s">
        <v>21</v>
      </c>
      <c r="C1345" s="57" t="s">
        <v>3460</v>
      </c>
      <c r="D1345" s="57" t="s">
        <v>3461</v>
      </c>
      <c r="F1345" s="57" t="s">
        <v>24</v>
      </c>
      <c r="G1345" s="57" t="s">
        <v>25</v>
      </c>
      <c r="H1345" s="57" t="s">
        <v>26</v>
      </c>
      <c r="N1345" s="57">
        <v>1.25</v>
      </c>
    </row>
    <row r="1346" hidden="1">
      <c r="A1346" s="57" t="s">
        <v>27</v>
      </c>
      <c r="B1346" s="57" t="s">
        <v>21</v>
      </c>
      <c r="C1346" s="57" t="s">
        <v>3462</v>
      </c>
      <c r="D1346" s="57" t="s">
        <v>3463</v>
      </c>
      <c r="F1346" s="57" t="s">
        <v>24</v>
      </c>
      <c r="G1346" s="57" t="s">
        <v>25</v>
      </c>
      <c r="H1346" s="57" t="s">
        <v>26</v>
      </c>
      <c r="K1346" s="57">
        <v>3.0</v>
      </c>
      <c r="N1346" s="57">
        <v>4.05</v>
      </c>
      <c r="P1346" s="58">
        <v>7.00599E11</v>
      </c>
    </row>
    <row r="1347" hidden="1">
      <c r="A1347" s="57" t="s">
        <v>27</v>
      </c>
      <c r="B1347" s="57" t="s">
        <v>21</v>
      </c>
      <c r="C1347" s="57" t="s">
        <v>3464</v>
      </c>
      <c r="D1347" s="57" t="s">
        <v>3465</v>
      </c>
      <c r="F1347" s="57" t="s">
        <v>24</v>
      </c>
      <c r="G1347" s="57" t="s">
        <v>25</v>
      </c>
      <c r="H1347" s="57" t="s">
        <v>26</v>
      </c>
      <c r="K1347" s="57">
        <v>5.0</v>
      </c>
      <c r="N1347" s="57">
        <v>6.75</v>
      </c>
      <c r="P1347" s="58">
        <v>7.00599E11</v>
      </c>
    </row>
    <row r="1348" hidden="1">
      <c r="A1348" s="57" t="s">
        <v>20</v>
      </c>
      <c r="B1348" s="57" t="s">
        <v>21</v>
      </c>
      <c r="C1348" s="57" t="s">
        <v>3466</v>
      </c>
      <c r="D1348" s="57" t="s">
        <v>3467</v>
      </c>
      <c r="F1348" s="57" t="s">
        <v>24</v>
      </c>
      <c r="G1348" s="57" t="s">
        <v>25</v>
      </c>
      <c r="H1348" s="57" t="s">
        <v>26</v>
      </c>
      <c r="K1348" s="57">
        <v>3.6</v>
      </c>
      <c r="N1348" s="57">
        <v>5.8</v>
      </c>
      <c r="P1348" s="57" t="s">
        <v>3468</v>
      </c>
    </row>
    <row r="1349" hidden="1">
      <c r="A1349" s="57" t="s">
        <v>20</v>
      </c>
      <c r="B1349" s="57" t="s">
        <v>21</v>
      </c>
      <c r="C1349" s="57" t="s">
        <v>3469</v>
      </c>
      <c r="D1349" s="57" t="s">
        <v>3470</v>
      </c>
      <c r="F1349" s="57" t="s">
        <v>24</v>
      </c>
      <c r="G1349" s="57" t="s">
        <v>25</v>
      </c>
      <c r="H1349" s="57" t="s">
        <v>26</v>
      </c>
      <c r="K1349" s="57">
        <v>3.0</v>
      </c>
      <c r="N1349" s="57">
        <v>5.0</v>
      </c>
      <c r="P1349" s="57" t="s">
        <v>3471</v>
      </c>
    </row>
    <row r="1350" hidden="1">
      <c r="A1350" s="57" t="s">
        <v>27</v>
      </c>
      <c r="B1350" s="57" t="s">
        <v>21</v>
      </c>
      <c r="C1350" s="57" t="s">
        <v>3472</v>
      </c>
      <c r="D1350" s="57" t="s">
        <v>3473</v>
      </c>
      <c r="F1350" s="57" t="s">
        <v>24</v>
      </c>
      <c r="G1350" s="57" t="s">
        <v>25</v>
      </c>
      <c r="H1350" s="57" t="s">
        <v>26</v>
      </c>
      <c r="K1350" s="57">
        <v>1.8</v>
      </c>
      <c r="N1350" s="57">
        <v>2.6</v>
      </c>
      <c r="P1350" s="57">
        <v>66015.0</v>
      </c>
    </row>
    <row r="1351" hidden="1">
      <c r="A1351" s="57" t="s">
        <v>20</v>
      </c>
      <c r="B1351" s="57" t="s">
        <v>21</v>
      </c>
      <c r="C1351" s="57" t="s">
        <v>3474</v>
      </c>
      <c r="D1351" s="57" t="s">
        <v>3475</v>
      </c>
      <c r="F1351" s="57" t="s">
        <v>24</v>
      </c>
      <c r="G1351" s="57" t="s">
        <v>25</v>
      </c>
      <c r="H1351" s="57" t="s">
        <v>26</v>
      </c>
      <c r="K1351" s="57">
        <v>3.6</v>
      </c>
      <c r="N1351" s="57">
        <v>5.8</v>
      </c>
      <c r="P1351" s="57" t="s">
        <v>3476</v>
      </c>
    </row>
    <row r="1352" hidden="1">
      <c r="A1352" s="57" t="s">
        <v>20</v>
      </c>
      <c r="B1352" s="57" t="s">
        <v>21</v>
      </c>
      <c r="C1352" s="57" t="s">
        <v>3477</v>
      </c>
      <c r="D1352" s="57" t="s">
        <v>3478</v>
      </c>
      <c r="F1352" s="57" t="s">
        <v>24</v>
      </c>
      <c r="G1352" s="57" t="s">
        <v>25</v>
      </c>
      <c r="H1352" s="57" t="s">
        <v>26</v>
      </c>
      <c r="N1352" s="57">
        <v>5.5</v>
      </c>
      <c r="P1352" s="58">
        <v>8.53151E11</v>
      </c>
    </row>
    <row r="1353" hidden="1">
      <c r="A1353" s="57" t="s">
        <v>20</v>
      </c>
      <c r="B1353" s="57" t="s">
        <v>21</v>
      </c>
      <c r="C1353" s="57" t="s">
        <v>3479</v>
      </c>
      <c r="D1353" s="57" t="s">
        <v>3480</v>
      </c>
      <c r="F1353" s="57" t="s">
        <v>24</v>
      </c>
      <c r="G1353" s="57" t="s">
        <v>25</v>
      </c>
      <c r="H1353" s="57" t="s">
        <v>26</v>
      </c>
      <c r="N1353" s="57">
        <v>5.43</v>
      </c>
      <c r="P1353" s="58">
        <v>8.53151E11</v>
      </c>
    </row>
    <row r="1354" hidden="1">
      <c r="A1354" s="57" t="s">
        <v>20</v>
      </c>
      <c r="B1354" s="57" t="s">
        <v>21</v>
      </c>
      <c r="C1354" s="57" t="s">
        <v>3481</v>
      </c>
      <c r="D1354" s="57" t="s">
        <v>3482</v>
      </c>
      <c r="F1354" s="57" t="s">
        <v>24</v>
      </c>
      <c r="G1354" s="57" t="s">
        <v>25</v>
      </c>
      <c r="H1354" s="57" t="s">
        <v>26</v>
      </c>
      <c r="N1354" s="57">
        <v>5.5</v>
      </c>
      <c r="P1354" s="58">
        <v>8.53151E11</v>
      </c>
    </row>
    <row r="1355" hidden="1">
      <c r="A1355" s="57" t="s">
        <v>20</v>
      </c>
      <c r="B1355" s="57" t="s">
        <v>21</v>
      </c>
      <c r="C1355" s="57" t="s">
        <v>3483</v>
      </c>
      <c r="D1355" s="57" t="s">
        <v>3484</v>
      </c>
      <c r="F1355" s="57" t="s">
        <v>24</v>
      </c>
      <c r="G1355" s="57" t="s">
        <v>25</v>
      </c>
      <c r="H1355" s="57" t="s">
        <v>26</v>
      </c>
      <c r="N1355" s="57">
        <v>5.5</v>
      </c>
      <c r="P1355" s="58">
        <v>8.53151E11</v>
      </c>
    </row>
    <row r="1356" hidden="1">
      <c r="A1356" s="57" t="s">
        <v>27</v>
      </c>
      <c r="B1356" s="57" t="s">
        <v>21</v>
      </c>
      <c r="C1356" s="57" t="s">
        <v>3485</v>
      </c>
      <c r="D1356" s="57" t="s">
        <v>3486</v>
      </c>
      <c r="F1356" s="57" t="s">
        <v>24</v>
      </c>
      <c r="G1356" s="57" t="s">
        <v>25</v>
      </c>
      <c r="H1356" s="57" t="s">
        <v>26</v>
      </c>
      <c r="N1356" s="57">
        <v>0.75</v>
      </c>
    </row>
    <row r="1357" hidden="1">
      <c r="A1357" s="57" t="s">
        <v>20</v>
      </c>
      <c r="B1357" s="57" t="s">
        <v>21</v>
      </c>
      <c r="C1357" s="57" t="s">
        <v>3487</v>
      </c>
      <c r="D1357" s="57" t="s">
        <v>3488</v>
      </c>
      <c r="F1357" s="57" t="s">
        <v>24</v>
      </c>
      <c r="G1357" s="57" t="s">
        <v>25</v>
      </c>
      <c r="H1357" s="57" t="s">
        <v>26</v>
      </c>
      <c r="N1357" s="57">
        <v>4.23</v>
      </c>
      <c r="P1357" s="57">
        <v>3.7014000207E10</v>
      </c>
    </row>
    <row r="1358" hidden="1">
      <c r="A1358" s="57" t="s">
        <v>20</v>
      </c>
      <c r="B1358" s="57" t="s">
        <v>21</v>
      </c>
      <c r="C1358" s="57" t="s">
        <v>3489</v>
      </c>
      <c r="D1358" s="57" t="s">
        <v>3490</v>
      </c>
      <c r="F1358" s="57" t="s">
        <v>24</v>
      </c>
      <c r="G1358" s="57" t="s">
        <v>25</v>
      </c>
      <c r="H1358" s="57" t="s">
        <v>26</v>
      </c>
      <c r="N1358" s="57">
        <v>4.23</v>
      </c>
      <c r="P1358" s="57">
        <v>3.7014000566E10</v>
      </c>
    </row>
    <row r="1359" hidden="1">
      <c r="A1359" s="57" t="s">
        <v>20</v>
      </c>
      <c r="B1359" s="57" t="s">
        <v>21</v>
      </c>
      <c r="C1359" s="57" t="s">
        <v>3491</v>
      </c>
      <c r="D1359" s="57" t="s">
        <v>3492</v>
      </c>
      <c r="F1359" s="57" t="s">
        <v>24</v>
      </c>
      <c r="G1359" s="57" t="s">
        <v>25</v>
      </c>
      <c r="H1359" s="57" t="s">
        <v>26</v>
      </c>
      <c r="N1359" s="57">
        <v>4.23</v>
      </c>
      <c r="P1359" s="57">
        <v>3.7014242317E10</v>
      </c>
    </row>
    <row r="1360" hidden="1">
      <c r="A1360" s="57" t="s">
        <v>20</v>
      </c>
      <c r="B1360" s="57" t="s">
        <v>21</v>
      </c>
      <c r="C1360" s="57" t="s">
        <v>3493</v>
      </c>
      <c r="D1360" s="57" t="s">
        <v>3494</v>
      </c>
      <c r="F1360" s="57" t="s">
        <v>24</v>
      </c>
      <c r="G1360" s="57" t="s">
        <v>25</v>
      </c>
      <c r="H1360" s="57" t="s">
        <v>26</v>
      </c>
      <c r="N1360" s="57">
        <v>6.45</v>
      </c>
      <c r="P1360" s="58">
        <v>8.53522E11</v>
      </c>
    </row>
    <row r="1361" hidden="1">
      <c r="A1361" s="57" t="s">
        <v>20</v>
      </c>
      <c r="B1361" s="57" t="s">
        <v>21</v>
      </c>
      <c r="C1361" s="57" t="s">
        <v>3495</v>
      </c>
      <c r="D1361" s="57" t="s">
        <v>3496</v>
      </c>
      <c r="F1361" s="57" t="s">
        <v>24</v>
      </c>
      <c r="G1361" s="57" t="s">
        <v>25</v>
      </c>
      <c r="H1361" s="57" t="s">
        <v>26</v>
      </c>
      <c r="N1361" s="57">
        <v>3.5</v>
      </c>
      <c r="P1361" s="58">
        <v>8.53522E11</v>
      </c>
    </row>
    <row r="1362" hidden="1">
      <c r="A1362" s="57" t="s">
        <v>20</v>
      </c>
      <c r="B1362" s="57" t="s">
        <v>21</v>
      </c>
      <c r="C1362" s="57" t="s">
        <v>3497</v>
      </c>
      <c r="D1362" s="57" t="s">
        <v>3498</v>
      </c>
      <c r="F1362" s="57" t="s">
        <v>24</v>
      </c>
      <c r="G1362" s="57" t="s">
        <v>25</v>
      </c>
      <c r="H1362" s="57" t="s">
        <v>26</v>
      </c>
      <c r="N1362" s="57">
        <v>5.74</v>
      </c>
      <c r="P1362" s="58">
        <v>8.53522E11</v>
      </c>
    </row>
    <row r="1363" hidden="1">
      <c r="A1363" s="57" t="s">
        <v>20</v>
      </c>
      <c r="B1363" s="57" t="s">
        <v>21</v>
      </c>
      <c r="C1363" s="57" t="s">
        <v>3499</v>
      </c>
      <c r="D1363" s="57" t="s">
        <v>3500</v>
      </c>
      <c r="F1363" s="57" t="s">
        <v>24</v>
      </c>
      <c r="G1363" s="57" t="s">
        <v>25</v>
      </c>
      <c r="H1363" s="57" t="s">
        <v>26</v>
      </c>
      <c r="N1363" s="57">
        <v>3.5</v>
      </c>
      <c r="P1363" s="58">
        <v>8.53522E11</v>
      </c>
    </row>
    <row r="1364" hidden="1">
      <c r="A1364" s="57" t="s">
        <v>20</v>
      </c>
      <c r="B1364" s="57" t="s">
        <v>21</v>
      </c>
      <c r="C1364" s="57" t="s">
        <v>3501</v>
      </c>
      <c r="D1364" s="57" t="s">
        <v>3502</v>
      </c>
      <c r="F1364" s="57" t="s">
        <v>24</v>
      </c>
      <c r="G1364" s="57" t="s">
        <v>25</v>
      </c>
      <c r="H1364" s="57" t="s">
        <v>26</v>
      </c>
      <c r="N1364" s="57">
        <v>5.72</v>
      </c>
      <c r="P1364" s="58">
        <v>8.53522E11</v>
      </c>
    </row>
    <row r="1365" hidden="1">
      <c r="A1365" s="57" t="s">
        <v>20</v>
      </c>
      <c r="B1365" s="57" t="s">
        <v>21</v>
      </c>
      <c r="C1365" s="57" t="s">
        <v>3503</v>
      </c>
      <c r="D1365" s="57" t="s">
        <v>3504</v>
      </c>
      <c r="F1365" s="57" t="s">
        <v>24</v>
      </c>
      <c r="G1365" s="57" t="s">
        <v>25</v>
      </c>
      <c r="H1365" s="57" t="s">
        <v>26</v>
      </c>
      <c r="N1365" s="57">
        <v>5.72</v>
      </c>
      <c r="P1365" s="58">
        <v>8.53522E11</v>
      </c>
    </row>
    <row r="1366" hidden="1">
      <c r="A1366" s="57" t="s">
        <v>20</v>
      </c>
      <c r="B1366" s="57" t="s">
        <v>21</v>
      </c>
      <c r="C1366" s="57" t="s">
        <v>3505</v>
      </c>
      <c r="D1366" s="57" t="s">
        <v>3506</v>
      </c>
      <c r="F1366" s="57" t="s">
        <v>24</v>
      </c>
      <c r="G1366" s="57" t="s">
        <v>25</v>
      </c>
      <c r="H1366" s="57" t="s">
        <v>26</v>
      </c>
      <c r="N1366" s="57">
        <v>5.72</v>
      </c>
      <c r="P1366" s="58">
        <v>8.53522E11</v>
      </c>
    </row>
    <row r="1367" hidden="1">
      <c r="A1367" s="57" t="s">
        <v>27</v>
      </c>
      <c r="B1367" s="57" t="s">
        <v>21</v>
      </c>
      <c r="C1367" s="57" t="s">
        <v>3507</v>
      </c>
      <c r="D1367" s="57" t="s">
        <v>3508</v>
      </c>
      <c r="F1367" s="57" t="s">
        <v>24</v>
      </c>
      <c r="G1367" s="57" t="s">
        <v>25</v>
      </c>
      <c r="H1367" s="57" t="s">
        <v>26</v>
      </c>
      <c r="N1367" s="57">
        <v>15.4</v>
      </c>
    </row>
    <row r="1368" hidden="1">
      <c r="A1368" s="57" t="s">
        <v>20</v>
      </c>
      <c r="B1368" s="57" t="s">
        <v>21</v>
      </c>
      <c r="C1368" s="57" t="s">
        <v>3509</v>
      </c>
      <c r="D1368" s="57" t="s">
        <v>3510</v>
      </c>
      <c r="F1368" s="57" t="s">
        <v>24</v>
      </c>
      <c r="G1368" s="57" t="s">
        <v>25</v>
      </c>
      <c r="H1368" s="57" t="s">
        <v>26</v>
      </c>
      <c r="N1368" s="57">
        <v>4.4</v>
      </c>
      <c r="P1368" s="58">
        <v>8.5E11</v>
      </c>
    </row>
    <row r="1369" hidden="1">
      <c r="A1369" s="57" t="s">
        <v>20</v>
      </c>
      <c r="B1369" s="57" t="s">
        <v>21</v>
      </c>
      <c r="C1369" s="57" t="s">
        <v>3511</v>
      </c>
      <c r="D1369" s="57" t="s">
        <v>3512</v>
      </c>
      <c r="F1369" s="57" t="s">
        <v>24</v>
      </c>
      <c r="G1369" s="57" t="s">
        <v>25</v>
      </c>
      <c r="H1369" s="57" t="s">
        <v>26</v>
      </c>
      <c r="N1369" s="57">
        <v>4.4</v>
      </c>
      <c r="P1369" s="58">
        <v>8.69016E11</v>
      </c>
    </row>
    <row r="1370" hidden="1">
      <c r="A1370" s="57" t="s">
        <v>20</v>
      </c>
      <c r="B1370" s="57" t="s">
        <v>21</v>
      </c>
      <c r="C1370" s="57" t="s">
        <v>3513</v>
      </c>
      <c r="D1370" s="57" t="s">
        <v>3514</v>
      </c>
      <c r="F1370" s="57" t="s">
        <v>24</v>
      </c>
      <c r="G1370" s="57" t="s">
        <v>25</v>
      </c>
      <c r="H1370" s="57" t="s">
        <v>26</v>
      </c>
      <c r="N1370" s="57">
        <v>4.4</v>
      </c>
      <c r="P1370" s="58">
        <v>8.5E11</v>
      </c>
    </row>
    <row r="1371" hidden="1">
      <c r="A1371" s="57" t="s">
        <v>27</v>
      </c>
      <c r="B1371" s="57" t="s">
        <v>21</v>
      </c>
      <c r="C1371" s="57" t="s">
        <v>3515</v>
      </c>
      <c r="D1371" s="57" t="s">
        <v>3516</v>
      </c>
      <c r="F1371" s="57" t="s">
        <v>24</v>
      </c>
      <c r="G1371" s="57" t="s">
        <v>25</v>
      </c>
      <c r="H1371" s="57" t="s">
        <v>26</v>
      </c>
      <c r="N1371" s="57">
        <v>6.32</v>
      </c>
      <c r="P1371" s="58">
        <v>8.64571E11</v>
      </c>
    </row>
    <row r="1372" hidden="1">
      <c r="A1372" s="57" t="s">
        <v>27</v>
      </c>
      <c r="B1372" s="57" t="s">
        <v>21</v>
      </c>
      <c r="C1372" s="57" t="s">
        <v>3517</v>
      </c>
      <c r="D1372" s="57" t="s">
        <v>3518</v>
      </c>
      <c r="F1372" s="57" t="s">
        <v>24</v>
      </c>
      <c r="G1372" s="57" t="s">
        <v>25</v>
      </c>
      <c r="H1372" s="57" t="s">
        <v>26</v>
      </c>
      <c r="N1372" s="57">
        <v>6.28</v>
      </c>
      <c r="P1372" s="58">
        <v>8.97373E11</v>
      </c>
    </row>
    <row r="1373" hidden="1">
      <c r="A1373" s="57" t="s">
        <v>27</v>
      </c>
      <c r="B1373" s="57" t="s">
        <v>21</v>
      </c>
      <c r="C1373" s="57" t="s">
        <v>3519</v>
      </c>
      <c r="D1373" s="57" t="s">
        <v>3520</v>
      </c>
      <c r="F1373" s="57" t="s">
        <v>24</v>
      </c>
      <c r="G1373" s="57" t="s">
        <v>25</v>
      </c>
      <c r="H1373" s="57" t="s">
        <v>26</v>
      </c>
      <c r="N1373" s="57">
        <v>6.28</v>
      </c>
      <c r="P1373" s="58">
        <v>8.97373E11</v>
      </c>
    </row>
    <row r="1374" hidden="1">
      <c r="A1374" s="57" t="s">
        <v>27</v>
      </c>
      <c r="B1374" s="57" t="s">
        <v>21</v>
      </c>
      <c r="C1374" s="57" t="s">
        <v>3521</v>
      </c>
      <c r="D1374" s="57" t="s">
        <v>3522</v>
      </c>
      <c r="F1374" s="57" t="s">
        <v>24</v>
      </c>
      <c r="G1374" s="57" t="s">
        <v>25</v>
      </c>
      <c r="H1374" s="57" t="s">
        <v>26</v>
      </c>
      <c r="N1374" s="57">
        <v>6.28</v>
      </c>
      <c r="P1374" s="58">
        <v>8.97373E11</v>
      </c>
    </row>
    <row r="1375" hidden="1">
      <c r="A1375" s="57" t="s">
        <v>27</v>
      </c>
      <c r="B1375" s="57" t="s">
        <v>21</v>
      </c>
      <c r="C1375" s="57" t="s">
        <v>3523</v>
      </c>
      <c r="D1375" s="57" t="s">
        <v>3524</v>
      </c>
      <c r="F1375" s="57" t="s">
        <v>24</v>
      </c>
      <c r="G1375" s="57" t="s">
        <v>25</v>
      </c>
      <c r="H1375" s="57" t="s">
        <v>26</v>
      </c>
      <c r="N1375" s="57">
        <v>5.0</v>
      </c>
      <c r="P1375" s="57">
        <v>9.5225549694E10</v>
      </c>
    </row>
    <row r="1376" hidden="1">
      <c r="A1376" s="57" t="s">
        <v>27</v>
      </c>
      <c r="B1376" s="57" t="s">
        <v>21</v>
      </c>
      <c r="C1376" s="57" t="s">
        <v>3525</v>
      </c>
      <c r="D1376" s="57" t="s">
        <v>3526</v>
      </c>
      <c r="F1376" s="57" t="s">
        <v>24</v>
      </c>
      <c r="G1376" s="57" t="s">
        <v>25</v>
      </c>
      <c r="H1376" s="57" t="s">
        <v>26</v>
      </c>
      <c r="N1376" s="57">
        <v>5.0</v>
      </c>
      <c r="P1376" s="58">
        <v>8.60868E11</v>
      </c>
    </row>
    <row r="1377" hidden="1">
      <c r="A1377" s="57" t="s">
        <v>27</v>
      </c>
      <c r="B1377" s="57" t="s">
        <v>21</v>
      </c>
      <c r="C1377" s="57" t="s">
        <v>3527</v>
      </c>
      <c r="D1377" s="57" t="s">
        <v>3528</v>
      </c>
      <c r="F1377" s="57" t="s">
        <v>24</v>
      </c>
      <c r="G1377" s="57" t="s">
        <v>25</v>
      </c>
      <c r="H1377" s="57" t="s">
        <v>26</v>
      </c>
      <c r="N1377" s="57">
        <v>5.0</v>
      </c>
      <c r="P1377" s="58">
        <v>8.60868E11</v>
      </c>
    </row>
    <row r="1378" hidden="1">
      <c r="A1378" s="57" t="s">
        <v>27</v>
      </c>
      <c r="B1378" s="57" t="s">
        <v>21</v>
      </c>
      <c r="C1378" s="57" t="s">
        <v>3529</v>
      </c>
      <c r="D1378" s="57" t="s">
        <v>3530</v>
      </c>
      <c r="F1378" s="57" t="s">
        <v>24</v>
      </c>
      <c r="G1378" s="57" t="s">
        <v>25</v>
      </c>
      <c r="H1378" s="57" t="s">
        <v>26</v>
      </c>
      <c r="N1378" s="57">
        <v>9.0</v>
      </c>
    </row>
    <row r="1379" hidden="1">
      <c r="A1379" s="57" t="s">
        <v>27</v>
      </c>
      <c r="B1379" s="57" t="s">
        <v>21</v>
      </c>
      <c r="C1379" s="57" t="s">
        <v>3531</v>
      </c>
      <c r="D1379" s="57" t="s">
        <v>3532</v>
      </c>
      <c r="F1379" s="57" t="s">
        <v>24</v>
      </c>
      <c r="G1379" s="57" t="s">
        <v>25</v>
      </c>
      <c r="H1379" s="57" t="s">
        <v>26</v>
      </c>
      <c r="N1379" s="57">
        <v>4.25</v>
      </c>
      <c r="P1379" s="58">
        <v>8.60047E11</v>
      </c>
    </row>
    <row r="1380" hidden="1">
      <c r="A1380" s="57" t="s">
        <v>27</v>
      </c>
      <c r="B1380" s="57" t="s">
        <v>21</v>
      </c>
      <c r="C1380" s="57" t="s">
        <v>3533</v>
      </c>
      <c r="D1380" s="57" t="s">
        <v>3534</v>
      </c>
      <c r="F1380" s="57" t="s">
        <v>24</v>
      </c>
      <c r="G1380" s="57" t="s">
        <v>25</v>
      </c>
      <c r="H1380" s="57" t="s">
        <v>26</v>
      </c>
      <c r="N1380" s="57">
        <v>4.25</v>
      </c>
      <c r="P1380" s="58">
        <v>8.60047E11</v>
      </c>
    </row>
    <row r="1381" hidden="1">
      <c r="A1381" s="57" t="s">
        <v>27</v>
      </c>
      <c r="B1381" s="57" t="s">
        <v>21</v>
      </c>
      <c r="C1381" s="57" t="s">
        <v>3535</v>
      </c>
      <c r="D1381" s="57" t="s">
        <v>3536</v>
      </c>
      <c r="F1381" s="57" t="s">
        <v>24</v>
      </c>
      <c r="G1381" s="57" t="s">
        <v>25</v>
      </c>
      <c r="H1381" s="57" t="s">
        <v>26</v>
      </c>
      <c r="N1381" s="57">
        <v>4.25</v>
      </c>
      <c r="P1381" s="58">
        <v>8.60047E11</v>
      </c>
    </row>
    <row r="1382" hidden="1">
      <c r="A1382" s="57" t="s">
        <v>20</v>
      </c>
      <c r="B1382" s="57" t="s">
        <v>21</v>
      </c>
      <c r="C1382" s="57" t="s">
        <v>3537</v>
      </c>
      <c r="D1382" s="57" t="s">
        <v>3538</v>
      </c>
      <c r="F1382" s="57" t="s">
        <v>24</v>
      </c>
      <c r="G1382" s="57" t="s">
        <v>25</v>
      </c>
      <c r="H1382" s="57" t="s">
        <v>26</v>
      </c>
      <c r="K1382" s="57">
        <v>8.5</v>
      </c>
      <c r="N1382" s="57">
        <v>10.0</v>
      </c>
      <c r="P1382" s="58">
        <v>2.10003E11</v>
      </c>
    </row>
    <row r="1383" hidden="1">
      <c r="A1383" s="57" t="s">
        <v>20</v>
      </c>
      <c r="B1383" s="57" t="s">
        <v>21</v>
      </c>
      <c r="C1383" s="57" t="s">
        <v>3539</v>
      </c>
      <c r="D1383" s="57" t="s">
        <v>3540</v>
      </c>
      <c r="F1383" s="57" t="s">
        <v>24</v>
      </c>
      <c r="G1383" s="57" t="s">
        <v>25</v>
      </c>
      <c r="H1383" s="57" t="s">
        <v>26</v>
      </c>
      <c r="K1383" s="57">
        <v>8.5</v>
      </c>
      <c r="N1383" s="57">
        <v>10.0</v>
      </c>
      <c r="P1383" s="58">
        <v>2.10004E11</v>
      </c>
    </row>
    <row r="1384" hidden="1">
      <c r="A1384" s="57" t="s">
        <v>27</v>
      </c>
      <c r="B1384" s="57" t="s">
        <v>21</v>
      </c>
      <c r="C1384" s="57" t="s">
        <v>3541</v>
      </c>
      <c r="D1384" s="57" t="s">
        <v>3542</v>
      </c>
      <c r="F1384" s="57" t="s">
        <v>24</v>
      </c>
      <c r="G1384" s="57" t="s">
        <v>25</v>
      </c>
      <c r="H1384" s="57" t="s">
        <v>26</v>
      </c>
      <c r="N1384" s="57">
        <v>6.08</v>
      </c>
      <c r="P1384" s="58">
        <v>7.36212E11</v>
      </c>
    </row>
    <row r="1385" hidden="1">
      <c r="A1385" s="57" t="s">
        <v>27</v>
      </c>
      <c r="B1385" s="57" t="s">
        <v>21</v>
      </c>
      <c r="C1385" s="57" t="s">
        <v>3543</v>
      </c>
      <c r="D1385" s="57" t="s">
        <v>3544</v>
      </c>
      <c r="F1385" s="57" t="s">
        <v>24</v>
      </c>
      <c r="G1385" s="57" t="s">
        <v>25</v>
      </c>
      <c r="H1385" s="57" t="s">
        <v>26</v>
      </c>
      <c r="N1385" s="57">
        <v>4.25</v>
      </c>
      <c r="P1385" s="58">
        <v>7.3067E11</v>
      </c>
    </row>
    <row r="1386" hidden="1">
      <c r="A1386" s="57" t="s">
        <v>27</v>
      </c>
      <c r="B1386" s="57" t="s">
        <v>21</v>
      </c>
      <c r="C1386" s="57" t="s">
        <v>3545</v>
      </c>
      <c r="D1386" s="57" t="s">
        <v>3546</v>
      </c>
      <c r="F1386" s="57" t="s">
        <v>24</v>
      </c>
      <c r="G1386" s="57" t="s">
        <v>25</v>
      </c>
      <c r="H1386" s="57" t="s">
        <v>26</v>
      </c>
      <c r="N1386" s="57">
        <v>6.08</v>
      </c>
      <c r="P1386" s="58">
        <v>7.36212E11</v>
      </c>
    </row>
    <row r="1387" hidden="1">
      <c r="A1387" s="57" t="s">
        <v>27</v>
      </c>
      <c r="B1387" s="57" t="s">
        <v>21</v>
      </c>
      <c r="C1387" s="57" t="s">
        <v>3547</v>
      </c>
      <c r="D1387" s="57" t="s">
        <v>3548</v>
      </c>
      <c r="F1387" s="57" t="s">
        <v>24</v>
      </c>
      <c r="G1387" s="57" t="s">
        <v>25</v>
      </c>
      <c r="H1387" s="57" t="s">
        <v>26</v>
      </c>
      <c r="N1387" s="57">
        <v>4.05</v>
      </c>
      <c r="P1387" s="58">
        <v>6.89076E11</v>
      </c>
    </row>
    <row r="1388" hidden="1">
      <c r="A1388" s="57" t="s">
        <v>27</v>
      </c>
      <c r="B1388" s="57" t="s">
        <v>21</v>
      </c>
      <c r="C1388" s="57" t="s">
        <v>3549</v>
      </c>
      <c r="D1388" s="57" t="s">
        <v>3550</v>
      </c>
      <c r="F1388" s="57" t="s">
        <v>24</v>
      </c>
      <c r="G1388" s="57" t="s">
        <v>25</v>
      </c>
      <c r="H1388" s="57" t="s">
        <v>26</v>
      </c>
      <c r="N1388" s="57">
        <v>3.5</v>
      </c>
      <c r="P1388" s="58">
        <v>6.89076E11</v>
      </c>
    </row>
    <row r="1389" hidden="1">
      <c r="A1389" s="57" t="s">
        <v>27</v>
      </c>
      <c r="B1389" s="57" t="s">
        <v>21</v>
      </c>
      <c r="C1389" s="57" t="s">
        <v>3551</v>
      </c>
      <c r="D1389" s="57" t="s">
        <v>3552</v>
      </c>
      <c r="F1389" s="57" t="s">
        <v>24</v>
      </c>
      <c r="G1389" s="57" t="s">
        <v>25</v>
      </c>
      <c r="H1389" s="57" t="s">
        <v>26</v>
      </c>
      <c r="N1389" s="57">
        <v>4.23</v>
      </c>
      <c r="P1389" s="58">
        <v>8.63721E11</v>
      </c>
    </row>
    <row r="1390" hidden="1">
      <c r="A1390" s="57" t="s">
        <v>27</v>
      </c>
      <c r="B1390" s="57" t="s">
        <v>21</v>
      </c>
      <c r="C1390" s="57" t="s">
        <v>3553</v>
      </c>
      <c r="D1390" s="57" t="s">
        <v>3554</v>
      </c>
      <c r="F1390" s="57" t="s">
        <v>24</v>
      </c>
      <c r="G1390" s="57" t="s">
        <v>25</v>
      </c>
      <c r="H1390" s="57" t="s">
        <v>26</v>
      </c>
      <c r="N1390" s="57">
        <v>4.23</v>
      </c>
      <c r="P1390" s="58">
        <v>8.61583E11</v>
      </c>
    </row>
    <row r="1391" hidden="1">
      <c r="A1391" s="57" t="s">
        <v>27</v>
      </c>
      <c r="B1391" s="57" t="s">
        <v>21</v>
      </c>
      <c r="C1391" s="57" t="s">
        <v>3555</v>
      </c>
      <c r="D1391" s="57" t="s">
        <v>3556</v>
      </c>
      <c r="F1391" s="57" t="s">
        <v>24</v>
      </c>
      <c r="G1391" s="57" t="s">
        <v>25</v>
      </c>
      <c r="H1391" s="57" t="s">
        <v>26</v>
      </c>
      <c r="N1391" s="57">
        <v>4.23</v>
      </c>
      <c r="P1391" s="58">
        <v>8.61583E11</v>
      </c>
    </row>
    <row r="1392" hidden="1">
      <c r="A1392" s="57" t="s">
        <v>27</v>
      </c>
      <c r="B1392" s="57" t="s">
        <v>21</v>
      </c>
      <c r="C1392" s="57" t="s">
        <v>3557</v>
      </c>
      <c r="D1392" s="57" t="s">
        <v>3558</v>
      </c>
      <c r="F1392" s="57" t="s">
        <v>24</v>
      </c>
      <c r="G1392" s="57" t="s">
        <v>25</v>
      </c>
      <c r="H1392" s="57" t="s">
        <v>26</v>
      </c>
      <c r="N1392" s="57">
        <v>4.23</v>
      </c>
      <c r="P1392" s="58">
        <v>8.63721E11</v>
      </c>
    </row>
    <row r="1393" hidden="1">
      <c r="A1393" s="57" t="s">
        <v>27</v>
      </c>
      <c r="B1393" s="57" t="s">
        <v>21</v>
      </c>
      <c r="C1393" s="57" t="s">
        <v>3559</v>
      </c>
      <c r="D1393" s="57" t="s">
        <v>3560</v>
      </c>
      <c r="F1393" s="57" t="s">
        <v>24</v>
      </c>
      <c r="G1393" s="57" t="s">
        <v>25</v>
      </c>
      <c r="H1393" s="57" t="s">
        <v>26</v>
      </c>
      <c r="N1393" s="57">
        <v>4.23</v>
      </c>
      <c r="P1393" s="58">
        <v>8.61583E11</v>
      </c>
    </row>
    <row r="1394" hidden="1">
      <c r="A1394" s="57" t="s">
        <v>27</v>
      </c>
      <c r="B1394" s="57" t="s">
        <v>21</v>
      </c>
      <c r="C1394" s="57" t="s">
        <v>3561</v>
      </c>
      <c r="D1394" s="57" t="s">
        <v>3562</v>
      </c>
      <c r="F1394" s="57" t="s">
        <v>24</v>
      </c>
      <c r="G1394" s="57" t="s">
        <v>25</v>
      </c>
      <c r="H1394" s="57" t="s">
        <v>26</v>
      </c>
      <c r="N1394" s="57">
        <v>4.23</v>
      </c>
      <c r="P1394" s="58">
        <v>8.61583E11</v>
      </c>
    </row>
    <row r="1395" hidden="1">
      <c r="A1395" s="57" t="s">
        <v>27</v>
      </c>
      <c r="B1395" s="57" t="s">
        <v>21</v>
      </c>
      <c r="C1395" s="57" t="s">
        <v>3563</v>
      </c>
      <c r="D1395" s="57" t="s">
        <v>3564</v>
      </c>
      <c r="F1395" s="57" t="s">
        <v>24</v>
      </c>
      <c r="G1395" s="57" t="s">
        <v>25</v>
      </c>
      <c r="H1395" s="57" t="s">
        <v>26</v>
      </c>
      <c r="N1395" s="57">
        <v>1.94</v>
      </c>
      <c r="P1395" s="58">
        <v>6.16029E11</v>
      </c>
    </row>
    <row r="1396" hidden="1">
      <c r="A1396" s="57" t="s">
        <v>27</v>
      </c>
      <c r="B1396" s="57" t="s">
        <v>21</v>
      </c>
      <c r="C1396" s="57" t="s">
        <v>3565</v>
      </c>
      <c r="D1396" s="57" t="s">
        <v>3566</v>
      </c>
      <c r="F1396" s="57" t="s">
        <v>24</v>
      </c>
      <c r="G1396" s="57" t="s">
        <v>25</v>
      </c>
      <c r="H1396" s="57" t="s">
        <v>26</v>
      </c>
      <c r="N1396" s="57">
        <v>1.94</v>
      </c>
      <c r="P1396" s="58">
        <v>6.16029E11</v>
      </c>
    </row>
    <row r="1397" hidden="1">
      <c r="A1397" s="57" t="s">
        <v>27</v>
      </c>
      <c r="B1397" s="57" t="s">
        <v>21</v>
      </c>
      <c r="C1397" s="57" t="s">
        <v>3567</v>
      </c>
      <c r="D1397" s="57" t="s">
        <v>3568</v>
      </c>
      <c r="F1397" s="57" t="s">
        <v>24</v>
      </c>
      <c r="G1397" s="57" t="s">
        <v>25</v>
      </c>
      <c r="H1397" s="57" t="s">
        <v>26</v>
      </c>
      <c r="N1397" s="57">
        <v>1.94</v>
      </c>
      <c r="P1397" s="58">
        <v>6.16029E11</v>
      </c>
    </row>
    <row r="1398" hidden="1">
      <c r="A1398" s="57" t="s">
        <v>27</v>
      </c>
      <c r="B1398" s="57" t="s">
        <v>21</v>
      </c>
      <c r="C1398" s="57" t="s">
        <v>3569</v>
      </c>
      <c r="D1398" s="57" t="s">
        <v>3570</v>
      </c>
      <c r="F1398" s="57" t="s">
        <v>24</v>
      </c>
      <c r="G1398" s="57" t="s">
        <v>25</v>
      </c>
      <c r="H1398" s="57" t="s">
        <v>26</v>
      </c>
      <c r="N1398" s="57">
        <v>5.44</v>
      </c>
      <c r="P1398" s="58">
        <v>6.16029E11</v>
      </c>
    </row>
    <row r="1399" hidden="1">
      <c r="A1399" s="57" t="s">
        <v>27</v>
      </c>
      <c r="B1399" s="57" t="s">
        <v>21</v>
      </c>
      <c r="C1399" s="57" t="s">
        <v>3571</v>
      </c>
      <c r="D1399" s="57" t="s">
        <v>3572</v>
      </c>
      <c r="F1399" s="57" t="s">
        <v>24</v>
      </c>
      <c r="G1399" s="57" t="s">
        <v>25</v>
      </c>
      <c r="H1399" s="57" t="s">
        <v>26</v>
      </c>
      <c r="N1399" s="57">
        <v>16.88</v>
      </c>
    </row>
    <row r="1400" hidden="1">
      <c r="A1400" s="57" t="s">
        <v>27</v>
      </c>
      <c r="B1400" s="57" t="s">
        <v>21</v>
      </c>
      <c r="C1400" s="57" t="s">
        <v>3573</v>
      </c>
      <c r="D1400" s="57" t="s">
        <v>3574</v>
      </c>
      <c r="F1400" s="57" t="s">
        <v>24</v>
      </c>
      <c r="G1400" s="57" t="s">
        <v>25</v>
      </c>
      <c r="H1400" s="57" t="s">
        <v>26</v>
      </c>
      <c r="N1400" s="57">
        <v>14.13</v>
      </c>
      <c r="P1400" s="58">
        <v>6.07491E11</v>
      </c>
    </row>
    <row r="1401" hidden="1">
      <c r="A1401" s="57" t="s">
        <v>27</v>
      </c>
      <c r="B1401" s="57" t="s">
        <v>21</v>
      </c>
      <c r="C1401" s="57" t="s">
        <v>3575</v>
      </c>
      <c r="D1401" s="57" t="s">
        <v>3576</v>
      </c>
      <c r="F1401" s="57" t="s">
        <v>24</v>
      </c>
      <c r="G1401" s="57" t="s">
        <v>25</v>
      </c>
      <c r="H1401" s="57" t="s">
        <v>26</v>
      </c>
      <c r="N1401" s="57">
        <v>9.3</v>
      </c>
      <c r="P1401" s="57">
        <v>7.1242070106E10</v>
      </c>
    </row>
    <row r="1402" hidden="1">
      <c r="A1402" s="57" t="s">
        <v>20</v>
      </c>
      <c r="B1402" s="57" t="s">
        <v>21</v>
      </c>
      <c r="C1402" s="57" t="s">
        <v>3577</v>
      </c>
      <c r="D1402" s="57" t="s">
        <v>3578</v>
      </c>
      <c r="F1402" s="57" t="s">
        <v>24</v>
      </c>
      <c r="G1402" s="57" t="s">
        <v>25</v>
      </c>
      <c r="H1402" s="57" t="s">
        <v>26</v>
      </c>
      <c r="N1402" s="57">
        <v>14.13</v>
      </c>
      <c r="P1402" s="58">
        <v>6.07491E11</v>
      </c>
    </row>
    <row r="1403" hidden="1">
      <c r="A1403" s="57" t="s">
        <v>20</v>
      </c>
      <c r="B1403" s="57" t="s">
        <v>21</v>
      </c>
      <c r="C1403" s="57" t="s">
        <v>3579</v>
      </c>
      <c r="D1403" s="57" t="s">
        <v>3580</v>
      </c>
      <c r="F1403" s="57" t="s">
        <v>24</v>
      </c>
      <c r="G1403" s="57" t="s">
        <v>25</v>
      </c>
      <c r="H1403" s="57" t="s">
        <v>26</v>
      </c>
      <c r="N1403" s="57">
        <v>17.07</v>
      </c>
      <c r="P1403" s="58">
        <v>6.07491E11</v>
      </c>
    </row>
    <row r="1404" hidden="1">
      <c r="A1404" s="57" t="s">
        <v>20</v>
      </c>
      <c r="B1404" s="57" t="s">
        <v>21</v>
      </c>
      <c r="C1404" s="57" t="s">
        <v>3581</v>
      </c>
      <c r="D1404" s="57" t="s">
        <v>3582</v>
      </c>
      <c r="F1404" s="57" t="s">
        <v>24</v>
      </c>
      <c r="G1404" s="57" t="s">
        <v>25</v>
      </c>
      <c r="H1404" s="57" t="s">
        <v>26</v>
      </c>
      <c r="N1404" s="57">
        <v>17.07</v>
      </c>
      <c r="P1404" s="58">
        <v>6.07491E11</v>
      </c>
    </row>
    <row r="1405" hidden="1">
      <c r="A1405" s="57" t="s">
        <v>20</v>
      </c>
      <c r="B1405" s="57" t="s">
        <v>21</v>
      </c>
      <c r="C1405" s="57" t="s">
        <v>3583</v>
      </c>
      <c r="D1405" s="57" t="s">
        <v>3584</v>
      </c>
      <c r="F1405" s="57" t="s">
        <v>24</v>
      </c>
      <c r="G1405" s="57" t="s">
        <v>25</v>
      </c>
      <c r="H1405" s="57" t="s">
        <v>26</v>
      </c>
      <c r="N1405" s="57">
        <v>10.0</v>
      </c>
      <c r="P1405" s="58">
        <v>1.0E11</v>
      </c>
    </row>
    <row r="1406" hidden="1">
      <c r="A1406" s="57" t="s">
        <v>20</v>
      </c>
      <c r="B1406" s="57" t="s">
        <v>21</v>
      </c>
      <c r="C1406" s="57" t="s">
        <v>3585</v>
      </c>
      <c r="D1406" s="57" t="s">
        <v>3586</v>
      </c>
      <c r="F1406" s="57" t="s">
        <v>24</v>
      </c>
      <c r="G1406" s="57" t="s">
        <v>25</v>
      </c>
      <c r="H1406" s="57" t="s">
        <v>26</v>
      </c>
      <c r="N1406" s="57">
        <v>1.85</v>
      </c>
      <c r="P1406" s="58">
        <v>7.00176E11</v>
      </c>
    </row>
    <row r="1407" hidden="1">
      <c r="A1407" s="57" t="s">
        <v>27</v>
      </c>
      <c r="B1407" s="57" t="s">
        <v>21</v>
      </c>
      <c r="C1407" s="57" t="s">
        <v>3587</v>
      </c>
      <c r="D1407" s="57" t="s">
        <v>3588</v>
      </c>
      <c r="F1407" s="57" t="s">
        <v>24</v>
      </c>
      <c r="G1407" s="57" t="s">
        <v>25</v>
      </c>
      <c r="H1407" s="57" t="s">
        <v>26</v>
      </c>
      <c r="N1407" s="57">
        <v>6.28</v>
      </c>
      <c r="P1407" s="58">
        <v>8.97373E11</v>
      </c>
    </row>
    <row r="1408" hidden="1">
      <c r="A1408" s="57" t="s">
        <v>27</v>
      </c>
      <c r="B1408" s="57" t="s">
        <v>21</v>
      </c>
      <c r="C1408" s="57" t="s">
        <v>3589</v>
      </c>
      <c r="D1408" s="57" t="s">
        <v>3590</v>
      </c>
      <c r="F1408" s="57" t="s">
        <v>24</v>
      </c>
      <c r="G1408" s="57" t="s">
        <v>25</v>
      </c>
      <c r="H1408" s="57" t="s">
        <v>26</v>
      </c>
      <c r="N1408" s="57">
        <v>6.28</v>
      </c>
      <c r="P1408" s="58">
        <v>8.97373E11</v>
      </c>
    </row>
    <row r="1409" hidden="1">
      <c r="A1409" s="57" t="s">
        <v>27</v>
      </c>
      <c r="B1409" s="57" t="s">
        <v>21</v>
      </c>
      <c r="C1409" s="57" t="s">
        <v>3591</v>
      </c>
      <c r="D1409" s="57" t="s">
        <v>3592</v>
      </c>
      <c r="F1409" s="57" t="s">
        <v>24</v>
      </c>
      <c r="G1409" s="57" t="s">
        <v>25</v>
      </c>
      <c r="H1409" s="57" t="s">
        <v>26</v>
      </c>
      <c r="N1409" s="57">
        <v>6.28</v>
      </c>
      <c r="P1409" s="58">
        <v>8.97373E11</v>
      </c>
    </row>
    <row r="1410" hidden="1">
      <c r="A1410" s="57" t="s">
        <v>27</v>
      </c>
      <c r="B1410" s="57" t="s">
        <v>21</v>
      </c>
      <c r="C1410" s="57" t="s">
        <v>3593</v>
      </c>
      <c r="D1410" s="57" t="s">
        <v>3594</v>
      </c>
      <c r="F1410" s="57" t="s">
        <v>24</v>
      </c>
      <c r="G1410" s="57" t="s">
        <v>25</v>
      </c>
      <c r="H1410" s="57" t="s">
        <v>26</v>
      </c>
      <c r="K1410" s="57">
        <v>4.0</v>
      </c>
      <c r="N1410" s="57">
        <v>6.5</v>
      </c>
      <c r="P1410" s="57" t="s">
        <v>3595</v>
      </c>
    </row>
    <row r="1411" hidden="1">
      <c r="A1411" s="57" t="s">
        <v>27</v>
      </c>
      <c r="B1411" s="57" t="s">
        <v>21</v>
      </c>
      <c r="C1411" s="57" t="s">
        <v>3596</v>
      </c>
      <c r="D1411" s="57" t="s">
        <v>3597</v>
      </c>
      <c r="F1411" s="57" t="s">
        <v>24</v>
      </c>
      <c r="G1411" s="57" t="s">
        <v>25</v>
      </c>
      <c r="H1411" s="57" t="s">
        <v>26</v>
      </c>
      <c r="K1411" s="57">
        <v>7.0</v>
      </c>
      <c r="N1411" s="57">
        <v>12.0</v>
      </c>
      <c r="P1411" s="57" t="s">
        <v>3598</v>
      </c>
    </row>
    <row r="1412" hidden="1">
      <c r="A1412" s="57" t="s">
        <v>27</v>
      </c>
      <c r="B1412" s="57" t="s">
        <v>21</v>
      </c>
      <c r="C1412" s="57" t="s">
        <v>3599</v>
      </c>
      <c r="D1412" s="57" t="s">
        <v>3600</v>
      </c>
      <c r="F1412" s="57" t="s">
        <v>24</v>
      </c>
      <c r="G1412" s="57" t="s">
        <v>25</v>
      </c>
      <c r="H1412" s="57" t="s">
        <v>26</v>
      </c>
      <c r="K1412" s="57">
        <v>7.0</v>
      </c>
      <c r="N1412" s="57">
        <v>12.0</v>
      </c>
      <c r="P1412" s="57" t="s">
        <v>3601</v>
      </c>
    </row>
    <row r="1413" hidden="1">
      <c r="A1413" s="57" t="s">
        <v>27</v>
      </c>
      <c r="B1413" s="57" t="s">
        <v>21</v>
      </c>
      <c r="C1413" s="57" t="s">
        <v>3602</v>
      </c>
      <c r="D1413" s="57" t="s">
        <v>3603</v>
      </c>
      <c r="F1413" s="57" t="s">
        <v>24</v>
      </c>
      <c r="G1413" s="57" t="s">
        <v>25</v>
      </c>
      <c r="H1413" s="57" t="s">
        <v>26</v>
      </c>
      <c r="K1413" s="57">
        <v>3.0</v>
      </c>
      <c r="N1413" s="57">
        <v>5.0</v>
      </c>
      <c r="P1413" s="57" t="s">
        <v>3604</v>
      </c>
    </row>
    <row r="1414" hidden="1">
      <c r="A1414" s="57" t="s">
        <v>27</v>
      </c>
      <c r="B1414" s="57" t="s">
        <v>21</v>
      </c>
      <c r="C1414" s="57" t="s">
        <v>3605</v>
      </c>
      <c r="D1414" s="57" t="s">
        <v>3606</v>
      </c>
      <c r="F1414" s="57" t="s">
        <v>24</v>
      </c>
      <c r="G1414" s="57" t="s">
        <v>25</v>
      </c>
      <c r="H1414" s="57" t="s">
        <v>26</v>
      </c>
      <c r="K1414" s="57">
        <v>3.0</v>
      </c>
      <c r="N1414" s="57">
        <v>5.0</v>
      </c>
      <c r="P1414" s="57" t="s">
        <v>3607</v>
      </c>
    </row>
    <row r="1415" hidden="1">
      <c r="A1415" s="57" t="s">
        <v>27</v>
      </c>
      <c r="B1415" s="57" t="s">
        <v>21</v>
      </c>
      <c r="C1415" s="57" t="s">
        <v>3608</v>
      </c>
      <c r="D1415" s="57" t="s">
        <v>3609</v>
      </c>
      <c r="F1415" s="57" t="s">
        <v>24</v>
      </c>
      <c r="G1415" s="57" t="s">
        <v>25</v>
      </c>
      <c r="H1415" s="57" t="s">
        <v>26</v>
      </c>
      <c r="K1415" s="57">
        <v>7.0</v>
      </c>
      <c r="N1415" s="57">
        <v>12.0</v>
      </c>
      <c r="P1415" s="57" t="s">
        <v>3610</v>
      </c>
    </row>
    <row r="1416" hidden="1">
      <c r="A1416" s="57" t="s">
        <v>27</v>
      </c>
      <c r="B1416" s="57" t="s">
        <v>21</v>
      </c>
      <c r="C1416" s="57" t="s">
        <v>3611</v>
      </c>
      <c r="D1416" s="57" t="s">
        <v>3612</v>
      </c>
      <c r="F1416" s="57" t="s">
        <v>24</v>
      </c>
      <c r="G1416" s="57" t="s">
        <v>25</v>
      </c>
      <c r="H1416" s="57" t="s">
        <v>26</v>
      </c>
      <c r="N1416" s="57">
        <v>2.99</v>
      </c>
      <c r="P1416" s="58">
        <v>7.90429E11</v>
      </c>
    </row>
    <row r="1417" hidden="1">
      <c r="A1417" s="57" t="s">
        <v>27</v>
      </c>
      <c r="B1417" s="57" t="s">
        <v>21</v>
      </c>
      <c r="C1417" s="57" t="s">
        <v>3613</v>
      </c>
      <c r="D1417" s="57" t="s">
        <v>3614</v>
      </c>
      <c r="F1417" s="57" t="s">
        <v>24</v>
      </c>
      <c r="G1417" s="57" t="s">
        <v>25</v>
      </c>
      <c r="H1417" s="57" t="s">
        <v>26</v>
      </c>
      <c r="N1417" s="57">
        <v>8.0</v>
      </c>
      <c r="P1417" s="57" t="s">
        <v>3615</v>
      </c>
    </row>
    <row r="1418" hidden="1">
      <c r="A1418" s="57" t="s">
        <v>27</v>
      </c>
      <c r="B1418" s="57" t="s">
        <v>21</v>
      </c>
      <c r="C1418" s="57" t="s">
        <v>3616</v>
      </c>
      <c r="D1418" s="57" t="s">
        <v>3617</v>
      </c>
      <c r="F1418" s="57" t="s">
        <v>24</v>
      </c>
      <c r="G1418" s="57" t="s">
        <v>25</v>
      </c>
      <c r="H1418" s="57" t="s">
        <v>26</v>
      </c>
      <c r="N1418" s="57">
        <v>8.0</v>
      </c>
      <c r="P1418" s="57" t="s">
        <v>3618</v>
      </c>
    </row>
    <row r="1419" hidden="1">
      <c r="A1419" s="57" t="s">
        <v>27</v>
      </c>
      <c r="B1419" s="57" t="s">
        <v>21</v>
      </c>
      <c r="C1419" s="57" t="s">
        <v>3619</v>
      </c>
      <c r="D1419" s="57" t="s">
        <v>3620</v>
      </c>
      <c r="F1419" s="57" t="s">
        <v>24</v>
      </c>
      <c r="G1419" s="57" t="s">
        <v>25</v>
      </c>
      <c r="H1419" s="57" t="s">
        <v>26</v>
      </c>
      <c r="N1419" s="57">
        <v>8.0</v>
      </c>
      <c r="P1419" s="57" t="s">
        <v>3621</v>
      </c>
    </row>
    <row r="1420" hidden="1">
      <c r="A1420" s="57" t="s">
        <v>27</v>
      </c>
      <c r="B1420" s="57" t="s">
        <v>21</v>
      </c>
      <c r="C1420" s="57" t="s">
        <v>3619</v>
      </c>
      <c r="D1420" s="57" t="s">
        <v>3622</v>
      </c>
      <c r="F1420" s="57" t="s">
        <v>24</v>
      </c>
      <c r="G1420" s="57" t="s">
        <v>25</v>
      </c>
      <c r="H1420" s="57" t="s">
        <v>26</v>
      </c>
      <c r="K1420" s="57">
        <v>2.14</v>
      </c>
      <c r="N1420" s="57">
        <v>14.99</v>
      </c>
      <c r="P1420" s="57" t="s">
        <v>3621</v>
      </c>
    </row>
    <row r="1421" hidden="1">
      <c r="A1421" s="57" t="s">
        <v>27</v>
      </c>
      <c r="B1421" s="57" t="s">
        <v>21</v>
      </c>
      <c r="C1421" s="57" t="s">
        <v>3623</v>
      </c>
      <c r="D1421" s="57" t="s">
        <v>3624</v>
      </c>
      <c r="F1421" s="57" t="s">
        <v>24</v>
      </c>
      <c r="G1421" s="57" t="s">
        <v>25</v>
      </c>
      <c r="H1421" s="57" t="s">
        <v>26</v>
      </c>
      <c r="N1421" s="57">
        <v>5.67</v>
      </c>
      <c r="P1421" s="57" t="s">
        <v>3625</v>
      </c>
    </row>
    <row r="1422" hidden="1">
      <c r="A1422" s="57" t="s">
        <v>27</v>
      </c>
      <c r="B1422" s="57" t="s">
        <v>21</v>
      </c>
      <c r="C1422" s="57" t="s">
        <v>3626</v>
      </c>
      <c r="D1422" s="57" t="s">
        <v>3627</v>
      </c>
      <c r="F1422" s="57" t="s">
        <v>24</v>
      </c>
      <c r="G1422" s="57" t="s">
        <v>25</v>
      </c>
      <c r="H1422" s="57" t="s">
        <v>26</v>
      </c>
      <c r="N1422" s="57">
        <v>8.0</v>
      </c>
      <c r="P1422" s="57" t="s">
        <v>3628</v>
      </c>
    </row>
    <row r="1423" hidden="1">
      <c r="A1423" s="57" t="s">
        <v>27</v>
      </c>
      <c r="B1423" s="57" t="s">
        <v>21</v>
      </c>
      <c r="C1423" s="57" t="s">
        <v>3629</v>
      </c>
      <c r="D1423" s="57" t="s">
        <v>3630</v>
      </c>
      <c r="F1423" s="57" t="s">
        <v>24</v>
      </c>
      <c r="G1423" s="57" t="s">
        <v>25</v>
      </c>
      <c r="H1423" s="57" t="s">
        <v>26</v>
      </c>
      <c r="N1423" s="57">
        <v>8.0</v>
      </c>
      <c r="P1423" s="57" t="s">
        <v>3631</v>
      </c>
    </row>
    <row r="1424" hidden="1">
      <c r="A1424" s="57" t="s">
        <v>27</v>
      </c>
      <c r="B1424" s="57" t="s">
        <v>21</v>
      </c>
      <c r="C1424" s="57" t="s">
        <v>3632</v>
      </c>
      <c r="D1424" s="57" t="s">
        <v>3633</v>
      </c>
      <c r="F1424" s="57" t="s">
        <v>24</v>
      </c>
      <c r="G1424" s="57" t="s">
        <v>25</v>
      </c>
      <c r="H1424" s="57" t="s">
        <v>26</v>
      </c>
      <c r="N1424" s="57">
        <v>8.0</v>
      </c>
      <c r="P1424" s="57" t="s">
        <v>3634</v>
      </c>
    </row>
    <row r="1425" hidden="1">
      <c r="A1425" s="57" t="s">
        <v>27</v>
      </c>
      <c r="B1425" s="57" t="s">
        <v>21</v>
      </c>
      <c r="C1425" s="57" t="s">
        <v>3635</v>
      </c>
      <c r="D1425" s="57" t="s">
        <v>3636</v>
      </c>
      <c r="F1425" s="57" t="s">
        <v>24</v>
      </c>
      <c r="G1425" s="57" t="s">
        <v>25</v>
      </c>
      <c r="H1425" s="57" t="s">
        <v>26</v>
      </c>
      <c r="N1425" s="57">
        <v>6.0</v>
      </c>
      <c r="P1425" s="57" t="s">
        <v>3637</v>
      </c>
    </row>
    <row r="1426" hidden="1">
      <c r="A1426" s="57" t="s">
        <v>27</v>
      </c>
      <c r="B1426" s="57" t="s">
        <v>21</v>
      </c>
      <c r="C1426" s="57" t="s">
        <v>3638</v>
      </c>
      <c r="D1426" s="57" t="s">
        <v>3639</v>
      </c>
      <c r="F1426" s="57" t="s">
        <v>24</v>
      </c>
      <c r="G1426" s="57" t="s">
        <v>25</v>
      </c>
      <c r="H1426" s="57" t="s">
        <v>26</v>
      </c>
      <c r="K1426" s="57">
        <v>4.29</v>
      </c>
      <c r="N1426" s="57">
        <v>4.29</v>
      </c>
      <c r="P1426" s="57" t="s">
        <v>3640</v>
      </c>
    </row>
    <row r="1427" hidden="1">
      <c r="A1427" s="57" t="s">
        <v>20</v>
      </c>
      <c r="B1427" s="57" t="s">
        <v>21</v>
      </c>
      <c r="C1427" s="57" t="s">
        <v>3641</v>
      </c>
      <c r="D1427" s="57" t="s">
        <v>3642</v>
      </c>
      <c r="F1427" s="57" t="s">
        <v>24</v>
      </c>
      <c r="G1427" s="57" t="s">
        <v>25</v>
      </c>
      <c r="H1427" s="57" t="s">
        <v>26</v>
      </c>
      <c r="K1427" s="57">
        <v>5.63</v>
      </c>
      <c r="N1427" s="57">
        <v>6.7</v>
      </c>
      <c r="P1427" s="58">
        <v>8.9943E11</v>
      </c>
    </row>
    <row r="1428" hidden="1">
      <c r="A1428" s="57" t="s">
        <v>20</v>
      </c>
      <c r="B1428" s="57" t="s">
        <v>21</v>
      </c>
      <c r="C1428" s="57" t="s">
        <v>3643</v>
      </c>
      <c r="D1428" s="57" t="s">
        <v>3644</v>
      </c>
      <c r="F1428" s="57" t="s">
        <v>24</v>
      </c>
      <c r="G1428" s="57" t="s">
        <v>25</v>
      </c>
      <c r="H1428" s="57" t="s">
        <v>26</v>
      </c>
      <c r="N1428" s="57">
        <v>6.7</v>
      </c>
      <c r="P1428" s="58">
        <v>8.9943E11</v>
      </c>
    </row>
    <row r="1429" hidden="1">
      <c r="A1429" s="57" t="s">
        <v>27</v>
      </c>
      <c r="B1429" s="57" t="s">
        <v>21</v>
      </c>
      <c r="C1429" s="57" t="s">
        <v>3645</v>
      </c>
      <c r="D1429" s="57" t="s">
        <v>3646</v>
      </c>
      <c r="F1429" s="57" t="s">
        <v>24</v>
      </c>
      <c r="G1429" s="57" t="s">
        <v>25</v>
      </c>
      <c r="H1429" s="57" t="s">
        <v>26</v>
      </c>
      <c r="N1429" s="57">
        <v>8.0</v>
      </c>
      <c r="P1429" s="57" t="s">
        <v>3647</v>
      </c>
    </row>
    <row r="1430" hidden="1">
      <c r="A1430" s="57" t="s">
        <v>27</v>
      </c>
      <c r="B1430" s="57" t="s">
        <v>21</v>
      </c>
      <c r="C1430" s="57" t="s">
        <v>3648</v>
      </c>
      <c r="D1430" s="57" t="s">
        <v>3649</v>
      </c>
      <c r="F1430" s="57" t="s">
        <v>24</v>
      </c>
      <c r="G1430" s="57" t="s">
        <v>25</v>
      </c>
      <c r="H1430" s="57" t="s">
        <v>26</v>
      </c>
      <c r="K1430" s="57">
        <v>4.25</v>
      </c>
      <c r="N1430" s="57">
        <v>8.0</v>
      </c>
      <c r="P1430" s="57" t="s">
        <v>3650</v>
      </c>
    </row>
    <row r="1431" hidden="1">
      <c r="A1431" s="57" t="s">
        <v>20</v>
      </c>
      <c r="B1431" s="57" t="s">
        <v>21</v>
      </c>
      <c r="C1431" s="57" t="s">
        <v>3651</v>
      </c>
      <c r="D1431" s="57" t="s">
        <v>3652</v>
      </c>
      <c r="F1431" s="57" t="s">
        <v>24</v>
      </c>
      <c r="G1431" s="57" t="s">
        <v>25</v>
      </c>
      <c r="H1431" s="57" t="s">
        <v>26</v>
      </c>
      <c r="N1431" s="57">
        <v>12.0</v>
      </c>
      <c r="P1431" s="57" t="s">
        <v>3653</v>
      </c>
    </row>
    <row r="1432" hidden="1">
      <c r="A1432" s="57" t="s">
        <v>27</v>
      </c>
      <c r="B1432" s="57" t="s">
        <v>21</v>
      </c>
      <c r="C1432" s="57" t="s">
        <v>3654</v>
      </c>
      <c r="D1432" s="57" t="s">
        <v>3655</v>
      </c>
      <c r="F1432" s="57" t="s">
        <v>24</v>
      </c>
      <c r="G1432" s="57" t="s">
        <v>25</v>
      </c>
      <c r="H1432" s="57" t="s">
        <v>26</v>
      </c>
      <c r="N1432" s="57">
        <v>8.0</v>
      </c>
      <c r="P1432" s="57" t="s">
        <v>3656</v>
      </c>
    </row>
    <row r="1433" hidden="1">
      <c r="A1433" s="57" t="s">
        <v>27</v>
      </c>
      <c r="B1433" s="57" t="s">
        <v>21</v>
      </c>
      <c r="C1433" s="57" t="s">
        <v>3657</v>
      </c>
      <c r="D1433" s="57" t="s">
        <v>3658</v>
      </c>
      <c r="F1433" s="57" t="s">
        <v>24</v>
      </c>
      <c r="G1433" s="57" t="s">
        <v>25</v>
      </c>
      <c r="H1433" s="57" t="s">
        <v>26</v>
      </c>
      <c r="N1433" s="57">
        <v>14.99</v>
      </c>
      <c r="P1433" s="57" t="s">
        <v>3659</v>
      </c>
    </row>
    <row r="1434" hidden="1">
      <c r="A1434" s="57" t="s">
        <v>20</v>
      </c>
      <c r="B1434" s="57" t="s">
        <v>21</v>
      </c>
      <c r="C1434" s="57" t="s">
        <v>3660</v>
      </c>
      <c r="D1434" s="57" t="s">
        <v>3661</v>
      </c>
      <c r="F1434" s="57" t="s">
        <v>24</v>
      </c>
      <c r="G1434" s="57" t="s">
        <v>25</v>
      </c>
      <c r="H1434" s="57" t="s">
        <v>26</v>
      </c>
      <c r="N1434" s="57">
        <v>13.5</v>
      </c>
      <c r="P1434" s="57" t="s">
        <v>3662</v>
      </c>
    </row>
    <row r="1435" hidden="1">
      <c r="A1435" s="57" t="s">
        <v>20</v>
      </c>
      <c r="B1435" s="57" t="s">
        <v>21</v>
      </c>
      <c r="C1435" s="57" t="s">
        <v>3663</v>
      </c>
      <c r="D1435" s="57" t="s">
        <v>3664</v>
      </c>
      <c r="F1435" s="57" t="s">
        <v>24</v>
      </c>
      <c r="G1435" s="57" t="s">
        <v>25</v>
      </c>
      <c r="H1435" s="57" t="s">
        <v>26</v>
      </c>
      <c r="K1435" s="57">
        <v>50.0</v>
      </c>
      <c r="N1435" s="57">
        <v>75.0</v>
      </c>
    </row>
    <row r="1436" hidden="1">
      <c r="A1436" s="57" t="s">
        <v>20</v>
      </c>
      <c r="B1436" s="57" t="s">
        <v>21</v>
      </c>
      <c r="C1436" s="57" t="s">
        <v>3665</v>
      </c>
      <c r="D1436" s="57" t="s">
        <v>3666</v>
      </c>
      <c r="F1436" s="57" t="s">
        <v>24</v>
      </c>
      <c r="G1436" s="57" t="s">
        <v>25</v>
      </c>
      <c r="H1436" s="57" t="s">
        <v>26</v>
      </c>
      <c r="N1436" s="57">
        <v>12.0</v>
      </c>
      <c r="P1436" s="57" t="s">
        <v>3667</v>
      </c>
    </row>
    <row r="1437" hidden="1">
      <c r="A1437" s="57" t="s">
        <v>27</v>
      </c>
      <c r="B1437" s="57" t="s">
        <v>21</v>
      </c>
      <c r="C1437" s="57" t="s">
        <v>3668</v>
      </c>
      <c r="D1437" s="57" t="s">
        <v>3669</v>
      </c>
      <c r="F1437" s="57" t="s">
        <v>24</v>
      </c>
      <c r="G1437" s="57" t="s">
        <v>25</v>
      </c>
      <c r="H1437" s="57" t="s">
        <v>26</v>
      </c>
      <c r="N1437" s="57">
        <v>9.0</v>
      </c>
      <c r="P1437" s="57" t="s">
        <v>3670</v>
      </c>
    </row>
    <row r="1438" hidden="1">
      <c r="A1438" s="57" t="s">
        <v>27</v>
      </c>
      <c r="B1438" s="57" t="s">
        <v>21</v>
      </c>
      <c r="C1438" s="57" t="s">
        <v>3671</v>
      </c>
      <c r="D1438" s="57" t="s">
        <v>3672</v>
      </c>
      <c r="F1438" s="57" t="s">
        <v>24</v>
      </c>
      <c r="G1438" s="57" t="s">
        <v>25</v>
      </c>
      <c r="H1438" s="57" t="s">
        <v>26</v>
      </c>
      <c r="N1438" s="57">
        <v>8.0</v>
      </c>
      <c r="P1438" s="57" t="s">
        <v>3673</v>
      </c>
    </row>
    <row r="1439" hidden="1">
      <c r="A1439" s="57" t="s">
        <v>27</v>
      </c>
      <c r="B1439" s="57" t="s">
        <v>21</v>
      </c>
      <c r="C1439" s="57" t="s">
        <v>3671</v>
      </c>
      <c r="D1439" s="57" t="s">
        <v>3674</v>
      </c>
      <c r="F1439" s="57" t="s">
        <v>24</v>
      </c>
      <c r="G1439" s="57" t="s">
        <v>25</v>
      </c>
      <c r="H1439" s="57" t="s">
        <v>26</v>
      </c>
      <c r="N1439" s="57">
        <v>14.99</v>
      </c>
      <c r="P1439" s="57" t="s">
        <v>3673</v>
      </c>
    </row>
    <row r="1440" hidden="1">
      <c r="A1440" s="57" t="s">
        <v>20</v>
      </c>
      <c r="B1440" s="57" t="s">
        <v>21</v>
      </c>
      <c r="C1440" s="57" t="s">
        <v>3675</v>
      </c>
      <c r="D1440" s="57" t="s">
        <v>3676</v>
      </c>
      <c r="F1440" s="57" t="s">
        <v>24</v>
      </c>
      <c r="G1440" s="57" t="s">
        <v>25</v>
      </c>
      <c r="H1440" s="57" t="s">
        <v>26</v>
      </c>
      <c r="N1440" s="57">
        <v>13.5</v>
      </c>
      <c r="P1440" s="57" t="s">
        <v>3677</v>
      </c>
    </row>
    <row r="1441" hidden="1">
      <c r="A1441" s="57" t="s">
        <v>27</v>
      </c>
      <c r="B1441" s="57" t="s">
        <v>21</v>
      </c>
      <c r="C1441" s="57" t="s">
        <v>3678</v>
      </c>
      <c r="D1441" s="57" t="s">
        <v>3679</v>
      </c>
      <c r="F1441" s="57" t="s">
        <v>24</v>
      </c>
      <c r="G1441" s="57" t="s">
        <v>25</v>
      </c>
      <c r="H1441" s="57" t="s">
        <v>26</v>
      </c>
      <c r="N1441" s="57">
        <v>16.95</v>
      </c>
    </row>
    <row r="1442" hidden="1">
      <c r="A1442" s="57" t="s">
        <v>27</v>
      </c>
      <c r="B1442" s="57" t="s">
        <v>21</v>
      </c>
      <c r="C1442" s="57" t="s">
        <v>3680</v>
      </c>
      <c r="D1442" s="57" t="s">
        <v>3681</v>
      </c>
      <c r="F1442" s="57" t="s">
        <v>24</v>
      </c>
      <c r="G1442" s="57" t="s">
        <v>25</v>
      </c>
      <c r="H1442" s="57" t="s">
        <v>26</v>
      </c>
      <c r="N1442" s="57">
        <v>8.0</v>
      </c>
      <c r="P1442" s="57" t="s">
        <v>3682</v>
      </c>
    </row>
    <row r="1443" hidden="1">
      <c r="A1443" s="57" t="s">
        <v>27</v>
      </c>
      <c r="B1443" s="57" t="s">
        <v>21</v>
      </c>
      <c r="C1443" s="57" t="s">
        <v>3683</v>
      </c>
      <c r="D1443" s="57" t="s">
        <v>3684</v>
      </c>
      <c r="F1443" s="57" t="s">
        <v>24</v>
      </c>
      <c r="G1443" s="57" t="s">
        <v>25</v>
      </c>
      <c r="H1443" s="57" t="s">
        <v>26</v>
      </c>
      <c r="N1443" s="57">
        <v>8.0</v>
      </c>
      <c r="P1443" s="57" t="s">
        <v>3685</v>
      </c>
    </row>
    <row r="1444" hidden="1">
      <c r="A1444" s="57" t="s">
        <v>20</v>
      </c>
      <c r="B1444" s="57" t="s">
        <v>21</v>
      </c>
      <c r="C1444" s="57" t="s">
        <v>3686</v>
      </c>
      <c r="D1444" s="57" t="s">
        <v>3687</v>
      </c>
      <c r="F1444" s="57" t="s">
        <v>24</v>
      </c>
      <c r="G1444" s="57" t="s">
        <v>25</v>
      </c>
      <c r="H1444" s="57" t="s">
        <v>26</v>
      </c>
      <c r="N1444" s="57">
        <v>13.5</v>
      </c>
      <c r="P1444" s="57" t="s">
        <v>3688</v>
      </c>
    </row>
    <row r="1445" hidden="1">
      <c r="A1445" s="57" t="s">
        <v>27</v>
      </c>
      <c r="B1445" s="57" t="s">
        <v>21</v>
      </c>
      <c r="C1445" s="57" t="s">
        <v>3657</v>
      </c>
      <c r="D1445" s="57" t="s">
        <v>3689</v>
      </c>
      <c r="F1445" s="57" t="s">
        <v>24</v>
      </c>
      <c r="G1445" s="57" t="s">
        <v>25</v>
      </c>
      <c r="H1445" s="57" t="s">
        <v>26</v>
      </c>
      <c r="N1445" s="57">
        <v>8.0</v>
      </c>
      <c r="P1445" s="57" t="s">
        <v>3659</v>
      </c>
    </row>
    <row r="1446" hidden="1">
      <c r="A1446" s="57" t="s">
        <v>27</v>
      </c>
      <c r="B1446" s="57" t="s">
        <v>21</v>
      </c>
      <c r="C1446" s="57" t="s">
        <v>3690</v>
      </c>
      <c r="D1446" s="57" t="s">
        <v>3691</v>
      </c>
      <c r="F1446" s="57" t="s">
        <v>24</v>
      </c>
      <c r="G1446" s="57" t="s">
        <v>25</v>
      </c>
      <c r="H1446" s="57" t="s">
        <v>26</v>
      </c>
      <c r="N1446" s="57">
        <v>9.0</v>
      </c>
      <c r="P1446" s="57" t="s">
        <v>3692</v>
      </c>
    </row>
    <row r="1447" hidden="1">
      <c r="A1447" s="57" t="s">
        <v>27</v>
      </c>
      <c r="B1447" s="57" t="s">
        <v>21</v>
      </c>
      <c r="C1447" s="57" t="s">
        <v>3693</v>
      </c>
      <c r="D1447" s="57" t="s">
        <v>3694</v>
      </c>
      <c r="F1447" s="57" t="s">
        <v>24</v>
      </c>
      <c r="G1447" s="57" t="s">
        <v>25</v>
      </c>
      <c r="H1447" s="57" t="s">
        <v>26</v>
      </c>
      <c r="K1447" s="57">
        <v>4.25</v>
      </c>
      <c r="N1447" s="57">
        <v>6.0</v>
      </c>
      <c r="P1447" s="57" t="s">
        <v>3695</v>
      </c>
    </row>
    <row r="1448" hidden="1">
      <c r="A1448" s="57" t="s">
        <v>20</v>
      </c>
      <c r="B1448" s="57" t="s">
        <v>21</v>
      </c>
      <c r="C1448" s="57" t="s">
        <v>3696</v>
      </c>
      <c r="D1448" s="57" t="s">
        <v>3697</v>
      </c>
      <c r="F1448" s="57" t="s">
        <v>24</v>
      </c>
      <c r="G1448" s="57" t="s">
        <v>25</v>
      </c>
      <c r="H1448" s="57" t="s">
        <v>26</v>
      </c>
      <c r="N1448" s="57">
        <v>12.0</v>
      </c>
      <c r="P1448" s="57" t="s">
        <v>3698</v>
      </c>
    </row>
    <row r="1449" hidden="1">
      <c r="A1449" s="57" t="s">
        <v>27</v>
      </c>
      <c r="B1449" s="57" t="s">
        <v>21</v>
      </c>
      <c r="C1449" s="57" t="s">
        <v>3699</v>
      </c>
      <c r="D1449" s="57" t="s">
        <v>3700</v>
      </c>
      <c r="F1449" s="57" t="s">
        <v>24</v>
      </c>
      <c r="G1449" s="57" t="s">
        <v>25</v>
      </c>
      <c r="H1449" s="57" t="s">
        <v>26</v>
      </c>
      <c r="N1449" s="57">
        <v>9.45</v>
      </c>
      <c r="P1449" s="57">
        <v>9.3966306651E10</v>
      </c>
    </row>
    <row r="1450" hidden="1">
      <c r="A1450" s="57" t="s">
        <v>27</v>
      </c>
      <c r="B1450" s="57" t="s">
        <v>21</v>
      </c>
      <c r="C1450" s="57" t="s">
        <v>3701</v>
      </c>
      <c r="D1450" s="57" t="s">
        <v>3702</v>
      </c>
      <c r="F1450" s="57" t="s">
        <v>24</v>
      </c>
      <c r="G1450" s="57" t="s">
        <v>25</v>
      </c>
      <c r="H1450" s="57" t="s">
        <v>26</v>
      </c>
      <c r="N1450" s="57">
        <v>3.0</v>
      </c>
      <c r="P1450" s="57">
        <v>2.1002005022E10</v>
      </c>
    </row>
    <row r="1451" hidden="1">
      <c r="A1451" s="57" t="s">
        <v>20</v>
      </c>
      <c r="B1451" s="57" t="s">
        <v>21</v>
      </c>
      <c r="C1451" s="57" t="s">
        <v>3703</v>
      </c>
      <c r="D1451" s="57" t="s">
        <v>3704</v>
      </c>
      <c r="F1451" s="57" t="s">
        <v>24</v>
      </c>
      <c r="G1451" s="57" t="s">
        <v>25</v>
      </c>
      <c r="H1451" s="57" t="s">
        <v>26</v>
      </c>
      <c r="N1451" s="57">
        <v>4.47</v>
      </c>
      <c r="P1451" s="58">
        <v>8.58021E11</v>
      </c>
    </row>
    <row r="1452" hidden="1">
      <c r="A1452" s="57" t="s">
        <v>20</v>
      </c>
      <c r="B1452" s="57" t="s">
        <v>21</v>
      </c>
      <c r="C1452" s="57" t="s">
        <v>3705</v>
      </c>
      <c r="D1452" s="57" t="s">
        <v>3706</v>
      </c>
      <c r="F1452" s="57" t="s">
        <v>24</v>
      </c>
      <c r="G1452" s="57" t="s">
        <v>25</v>
      </c>
      <c r="H1452" s="57" t="s">
        <v>26</v>
      </c>
      <c r="N1452" s="57">
        <v>6.23</v>
      </c>
      <c r="P1452" s="58">
        <v>8.65791E11</v>
      </c>
    </row>
    <row r="1453" hidden="1">
      <c r="A1453" s="57" t="s">
        <v>20</v>
      </c>
      <c r="B1453" s="57" t="s">
        <v>21</v>
      </c>
      <c r="C1453" s="57" t="s">
        <v>3707</v>
      </c>
      <c r="D1453" s="57" t="s">
        <v>3708</v>
      </c>
      <c r="F1453" s="57" t="s">
        <v>24</v>
      </c>
      <c r="G1453" s="57" t="s">
        <v>25</v>
      </c>
      <c r="H1453" s="57" t="s">
        <v>26</v>
      </c>
      <c r="N1453" s="57">
        <v>6.23</v>
      </c>
      <c r="P1453" s="58">
        <v>8.63006E11</v>
      </c>
    </row>
    <row r="1454" hidden="1">
      <c r="A1454" s="57" t="s">
        <v>20</v>
      </c>
      <c r="B1454" s="57" t="s">
        <v>21</v>
      </c>
      <c r="C1454" s="57" t="s">
        <v>3709</v>
      </c>
      <c r="D1454" s="57" t="s">
        <v>3710</v>
      </c>
      <c r="F1454" s="57" t="s">
        <v>24</v>
      </c>
      <c r="G1454" s="57" t="s">
        <v>25</v>
      </c>
      <c r="H1454" s="57" t="s">
        <v>26</v>
      </c>
      <c r="N1454" s="57">
        <v>7.15</v>
      </c>
      <c r="P1454" s="58">
        <v>8.57722E11</v>
      </c>
    </row>
    <row r="1455" hidden="1">
      <c r="A1455" s="57" t="s">
        <v>20</v>
      </c>
      <c r="B1455" s="57" t="s">
        <v>21</v>
      </c>
      <c r="C1455" s="57" t="s">
        <v>3711</v>
      </c>
      <c r="D1455" s="57" t="s">
        <v>3712</v>
      </c>
      <c r="F1455" s="57" t="s">
        <v>24</v>
      </c>
      <c r="G1455" s="57" t="s">
        <v>25</v>
      </c>
      <c r="H1455" s="57" t="s">
        <v>26</v>
      </c>
      <c r="N1455" s="57">
        <v>7.15</v>
      </c>
      <c r="P1455" s="58">
        <v>8.57722E11</v>
      </c>
    </row>
    <row r="1456" hidden="1">
      <c r="A1456" s="57" t="s">
        <v>20</v>
      </c>
      <c r="B1456" s="57" t="s">
        <v>21</v>
      </c>
      <c r="C1456" s="57" t="s">
        <v>3713</v>
      </c>
      <c r="D1456" s="57" t="s">
        <v>3714</v>
      </c>
      <c r="F1456" s="57" t="s">
        <v>24</v>
      </c>
      <c r="G1456" s="57" t="s">
        <v>25</v>
      </c>
      <c r="H1456" s="57" t="s">
        <v>26</v>
      </c>
      <c r="N1456" s="57">
        <v>5.97</v>
      </c>
      <c r="P1456" s="58">
        <v>7.99056E11</v>
      </c>
    </row>
    <row r="1457" hidden="1">
      <c r="A1457" s="57" t="s">
        <v>20</v>
      </c>
      <c r="B1457" s="57" t="s">
        <v>21</v>
      </c>
      <c r="C1457" s="57" t="s">
        <v>3715</v>
      </c>
      <c r="D1457" s="57" t="s">
        <v>3716</v>
      </c>
      <c r="F1457" s="57" t="s">
        <v>24</v>
      </c>
      <c r="G1457" s="57" t="s">
        <v>25</v>
      </c>
      <c r="H1457" s="57" t="s">
        <v>26</v>
      </c>
      <c r="N1457" s="57">
        <v>8.0</v>
      </c>
      <c r="P1457" s="58">
        <v>7.99056E11</v>
      </c>
    </row>
    <row r="1458" hidden="1">
      <c r="A1458" s="57" t="s">
        <v>20</v>
      </c>
      <c r="B1458" s="57" t="s">
        <v>21</v>
      </c>
      <c r="C1458" s="57" t="s">
        <v>3717</v>
      </c>
      <c r="D1458" s="57" t="s">
        <v>3718</v>
      </c>
      <c r="F1458" s="57" t="s">
        <v>24</v>
      </c>
      <c r="G1458" s="57" t="s">
        <v>25</v>
      </c>
      <c r="H1458" s="57" t="s">
        <v>26</v>
      </c>
      <c r="N1458" s="57">
        <v>11.99</v>
      </c>
      <c r="P1458" s="58">
        <v>8.63358E11</v>
      </c>
    </row>
    <row r="1459" hidden="1">
      <c r="A1459" s="57" t="s">
        <v>27</v>
      </c>
      <c r="B1459" s="57" t="s">
        <v>21</v>
      </c>
      <c r="C1459" s="57" t="s">
        <v>3719</v>
      </c>
      <c r="D1459" s="57" t="s">
        <v>3720</v>
      </c>
      <c r="F1459" s="57" t="s">
        <v>24</v>
      </c>
      <c r="G1459" s="57" t="s">
        <v>25</v>
      </c>
      <c r="H1459" s="57" t="s">
        <v>26</v>
      </c>
      <c r="N1459" s="57">
        <v>11.99</v>
      </c>
      <c r="P1459" s="58">
        <v>8.63358E11</v>
      </c>
    </row>
    <row r="1460" hidden="1">
      <c r="A1460" s="57" t="s">
        <v>20</v>
      </c>
      <c r="B1460" s="57" t="s">
        <v>21</v>
      </c>
      <c r="C1460" s="57" t="s">
        <v>3721</v>
      </c>
      <c r="D1460" s="57" t="s">
        <v>3722</v>
      </c>
      <c r="F1460" s="57" t="s">
        <v>24</v>
      </c>
      <c r="G1460" s="57" t="s">
        <v>25</v>
      </c>
      <c r="H1460" s="57" t="s">
        <v>26</v>
      </c>
      <c r="N1460" s="57">
        <v>7.46</v>
      </c>
      <c r="P1460" s="58">
        <v>6.71896E11</v>
      </c>
    </row>
    <row r="1461" hidden="1">
      <c r="A1461" s="57" t="s">
        <v>20</v>
      </c>
      <c r="B1461" s="57" t="s">
        <v>21</v>
      </c>
      <c r="C1461" s="57" t="s">
        <v>3723</v>
      </c>
      <c r="D1461" s="57" t="s">
        <v>3724</v>
      </c>
      <c r="F1461" s="57" t="s">
        <v>24</v>
      </c>
      <c r="G1461" s="57" t="s">
        <v>25</v>
      </c>
      <c r="H1461" s="57" t="s">
        <v>26</v>
      </c>
      <c r="N1461" s="57">
        <v>7.46</v>
      </c>
      <c r="P1461" s="58">
        <v>6.71896E11</v>
      </c>
    </row>
    <row r="1462" hidden="1">
      <c r="A1462" s="57" t="s">
        <v>20</v>
      </c>
      <c r="B1462" s="57" t="s">
        <v>21</v>
      </c>
      <c r="C1462" s="57" t="s">
        <v>3725</v>
      </c>
      <c r="D1462" s="57" t="s">
        <v>3726</v>
      </c>
      <c r="F1462" s="57" t="s">
        <v>24</v>
      </c>
      <c r="G1462" s="57" t="s">
        <v>25</v>
      </c>
      <c r="H1462" s="57" t="s">
        <v>26</v>
      </c>
      <c r="N1462" s="57">
        <v>8.07</v>
      </c>
      <c r="P1462" s="58">
        <v>7.99056E11</v>
      </c>
    </row>
    <row r="1463" hidden="1">
      <c r="A1463" s="57" t="s">
        <v>27</v>
      </c>
      <c r="B1463" s="57" t="s">
        <v>21</v>
      </c>
      <c r="C1463" s="57" t="s">
        <v>3727</v>
      </c>
      <c r="D1463" s="57" t="s">
        <v>3728</v>
      </c>
      <c r="F1463" s="57" t="s">
        <v>24</v>
      </c>
      <c r="G1463" s="57" t="s">
        <v>25</v>
      </c>
      <c r="H1463" s="57" t="s">
        <v>26</v>
      </c>
      <c r="N1463" s="57">
        <v>4.15</v>
      </c>
      <c r="P1463" s="57">
        <v>7.1450160125E10</v>
      </c>
    </row>
    <row r="1464" hidden="1">
      <c r="A1464" s="57" t="s">
        <v>20</v>
      </c>
      <c r="B1464" s="57" t="s">
        <v>21</v>
      </c>
      <c r="C1464" s="57" t="s">
        <v>3729</v>
      </c>
      <c r="D1464" s="57" t="s">
        <v>3730</v>
      </c>
      <c r="F1464" s="57" t="s">
        <v>24</v>
      </c>
      <c r="G1464" s="57" t="s">
        <v>25</v>
      </c>
      <c r="H1464" s="57" t="s">
        <v>26</v>
      </c>
      <c r="N1464" s="57">
        <v>8.58</v>
      </c>
      <c r="P1464" s="57">
        <v>7.1450160453E10</v>
      </c>
    </row>
    <row r="1465" hidden="1">
      <c r="A1465" s="57" t="s">
        <v>20</v>
      </c>
      <c r="B1465" s="57" t="s">
        <v>21</v>
      </c>
      <c r="C1465" s="57" t="s">
        <v>3731</v>
      </c>
      <c r="D1465" s="57" t="s">
        <v>3732</v>
      </c>
      <c r="F1465" s="57" t="s">
        <v>24</v>
      </c>
      <c r="G1465" s="57" t="s">
        <v>25</v>
      </c>
      <c r="H1465" s="57" t="s">
        <v>26</v>
      </c>
      <c r="N1465" s="57">
        <v>6.33</v>
      </c>
      <c r="P1465" s="57">
        <v>7.1450160033E10</v>
      </c>
    </row>
    <row r="1466" hidden="1">
      <c r="A1466" s="57" t="s">
        <v>20</v>
      </c>
      <c r="B1466" s="57" t="s">
        <v>21</v>
      </c>
      <c r="C1466" s="57" t="s">
        <v>3733</v>
      </c>
      <c r="D1466" s="57" t="s">
        <v>3734</v>
      </c>
      <c r="F1466" s="57" t="s">
        <v>24</v>
      </c>
      <c r="G1466" s="57" t="s">
        <v>25</v>
      </c>
      <c r="H1466" s="57" t="s">
        <v>26</v>
      </c>
      <c r="N1466" s="57">
        <v>6.67</v>
      </c>
      <c r="P1466" s="58">
        <v>7.99056E11</v>
      </c>
    </row>
    <row r="1467" hidden="1">
      <c r="A1467" s="57" t="s">
        <v>20</v>
      </c>
      <c r="B1467" s="57" t="s">
        <v>21</v>
      </c>
      <c r="C1467" s="57" t="s">
        <v>3735</v>
      </c>
      <c r="D1467" s="57" t="s">
        <v>3736</v>
      </c>
      <c r="F1467" s="57" t="s">
        <v>24</v>
      </c>
      <c r="G1467" s="57" t="s">
        <v>25</v>
      </c>
      <c r="H1467" s="57" t="s">
        <v>26</v>
      </c>
      <c r="K1467" s="57">
        <v>4.04</v>
      </c>
      <c r="N1467" s="57">
        <v>8.08</v>
      </c>
      <c r="P1467" s="58">
        <v>1.95893E11</v>
      </c>
    </row>
    <row r="1468" hidden="1">
      <c r="A1468" s="57" t="s">
        <v>20</v>
      </c>
      <c r="B1468" s="57" t="s">
        <v>21</v>
      </c>
      <c r="C1468" s="57" t="s">
        <v>3737</v>
      </c>
      <c r="D1468" s="57" t="s">
        <v>3738</v>
      </c>
      <c r="F1468" s="57" t="s">
        <v>24</v>
      </c>
      <c r="G1468" s="57" t="s">
        <v>25</v>
      </c>
      <c r="H1468" s="57" t="s">
        <v>26</v>
      </c>
      <c r="K1468" s="57">
        <v>4.87</v>
      </c>
      <c r="N1468" s="57">
        <v>9.74</v>
      </c>
      <c r="P1468" s="58">
        <v>1.95893E11</v>
      </c>
    </row>
    <row r="1469" hidden="1">
      <c r="A1469" s="57" t="s">
        <v>27</v>
      </c>
      <c r="B1469" s="57" t="s">
        <v>21</v>
      </c>
      <c r="C1469" s="57" t="s">
        <v>3739</v>
      </c>
      <c r="D1469" s="57" t="s">
        <v>3740</v>
      </c>
      <c r="F1469" s="57" t="s">
        <v>24</v>
      </c>
      <c r="G1469" s="57" t="s">
        <v>25</v>
      </c>
      <c r="H1469" s="57" t="s">
        <v>26</v>
      </c>
      <c r="N1469" s="57">
        <v>4.04</v>
      </c>
      <c r="P1469" s="57" t="s">
        <v>3741</v>
      </c>
    </row>
    <row r="1470" hidden="1">
      <c r="A1470" s="57" t="s">
        <v>20</v>
      </c>
      <c r="B1470" s="57" t="s">
        <v>21</v>
      </c>
      <c r="C1470" s="57" t="s">
        <v>3742</v>
      </c>
      <c r="D1470" s="57" t="s">
        <v>3743</v>
      </c>
      <c r="F1470" s="57" t="s">
        <v>24</v>
      </c>
      <c r="G1470" s="57" t="s">
        <v>25</v>
      </c>
      <c r="H1470" s="57" t="s">
        <v>26</v>
      </c>
      <c r="K1470" s="57">
        <v>2.97</v>
      </c>
      <c r="N1470" s="57">
        <v>5.94</v>
      </c>
      <c r="P1470" s="57">
        <v>8538919.0</v>
      </c>
    </row>
    <row r="1471" hidden="1">
      <c r="A1471" s="57" t="s">
        <v>20</v>
      </c>
      <c r="B1471" s="57" t="s">
        <v>21</v>
      </c>
      <c r="C1471" s="57" t="s">
        <v>3742</v>
      </c>
      <c r="D1471" s="57" t="s">
        <v>3744</v>
      </c>
      <c r="F1471" s="57" t="s">
        <v>24</v>
      </c>
      <c r="G1471" s="57" t="s">
        <v>25</v>
      </c>
      <c r="H1471" s="57" t="s">
        <v>26</v>
      </c>
      <c r="K1471" s="57">
        <v>2.97</v>
      </c>
      <c r="N1471" s="57">
        <v>5.94</v>
      </c>
      <c r="P1471" s="57">
        <v>8538919.0</v>
      </c>
    </row>
    <row r="1472" hidden="1">
      <c r="A1472" s="57" t="s">
        <v>20</v>
      </c>
      <c r="B1472" s="57" t="s">
        <v>21</v>
      </c>
      <c r="C1472" s="57" t="s">
        <v>3742</v>
      </c>
      <c r="D1472" s="57" t="s">
        <v>3745</v>
      </c>
      <c r="F1472" s="57" t="s">
        <v>24</v>
      </c>
      <c r="G1472" s="57" t="s">
        <v>25</v>
      </c>
      <c r="H1472" s="57" t="s">
        <v>26</v>
      </c>
      <c r="K1472" s="57">
        <v>2.97</v>
      </c>
      <c r="N1472" s="57">
        <v>5.94</v>
      </c>
      <c r="P1472" s="57">
        <v>8538919.0</v>
      </c>
    </row>
    <row r="1473" hidden="1">
      <c r="A1473" s="57" t="s">
        <v>27</v>
      </c>
      <c r="B1473" s="57" t="s">
        <v>21</v>
      </c>
      <c r="C1473" s="57" t="s">
        <v>3746</v>
      </c>
      <c r="D1473" s="57" t="s">
        <v>3747</v>
      </c>
      <c r="F1473" s="57" t="s">
        <v>24</v>
      </c>
      <c r="G1473" s="57" t="s">
        <v>25</v>
      </c>
      <c r="H1473" s="57" t="s">
        <v>26</v>
      </c>
      <c r="N1473" s="57">
        <v>4.85</v>
      </c>
      <c r="P1473" s="58">
        <v>6.42126E11</v>
      </c>
    </row>
    <row r="1474" hidden="1">
      <c r="A1474" s="57" t="s">
        <v>27</v>
      </c>
      <c r="B1474" s="57" t="s">
        <v>21</v>
      </c>
      <c r="C1474" s="57" t="s">
        <v>3748</v>
      </c>
      <c r="D1474" s="57" t="s">
        <v>3749</v>
      </c>
      <c r="F1474" s="57" t="s">
        <v>24</v>
      </c>
      <c r="G1474" s="57" t="s">
        <v>25</v>
      </c>
      <c r="H1474" s="57" t="s">
        <v>26</v>
      </c>
      <c r="N1474" s="57">
        <v>4.85</v>
      </c>
      <c r="P1474" s="58">
        <v>6.42126E11</v>
      </c>
    </row>
    <row r="1475" hidden="1">
      <c r="A1475" s="57" t="s">
        <v>27</v>
      </c>
      <c r="B1475" s="57" t="s">
        <v>21</v>
      </c>
      <c r="C1475" s="57" t="s">
        <v>3750</v>
      </c>
      <c r="D1475" s="57" t="s">
        <v>3751</v>
      </c>
      <c r="F1475" s="57" t="s">
        <v>24</v>
      </c>
      <c r="G1475" s="57" t="s">
        <v>25</v>
      </c>
      <c r="H1475" s="57" t="s">
        <v>26</v>
      </c>
      <c r="N1475" s="57">
        <v>4.85</v>
      </c>
      <c r="P1475" s="58">
        <v>6.42126E11</v>
      </c>
    </row>
    <row r="1476" hidden="1">
      <c r="A1476" s="57" t="s">
        <v>27</v>
      </c>
      <c r="B1476" s="57" t="s">
        <v>21</v>
      </c>
      <c r="C1476" s="57" t="s">
        <v>3752</v>
      </c>
      <c r="D1476" s="57" t="s">
        <v>3753</v>
      </c>
      <c r="F1476" s="57" t="s">
        <v>24</v>
      </c>
      <c r="G1476" s="57" t="s">
        <v>25</v>
      </c>
      <c r="H1476" s="57" t="s">
        <v>26</v>
      </c>
      <c r="N1476" s="57">
        <v>4.05</v>
      </c>
      <c r="P1476" s="58">
        <v>8.95377E11</v>
      </c>
    </row>
    <row r="1477" hidden="1">
      <c r="A1477" s="57" t="s">
        <v>27</v>
      </c>
      <c r="B1477" s="57" t="s">
        <v>21</v>
      </c>
      <c r="C1477" s="57" t="s">
        <v>3754</v>
      </c>
      <c r="D1477" s="57" t="s">
        <v>3755</v>
      </c>
      <c r="F1477" s="57" t="s">
        <v>24</v>
      </c>
      <c r="G1477" s="57" t="s">
        <v>25</v>
      </c>
      <c r="H1477" s="57" t="s">
        <v>26</v>
      </c>
      <c r="N1477" s="57">
        <v>5.25</v>
      </c>
      <c r="P1477" s="58">
        <v>7.13757E11</v>
      </c>
    </row>
    <row r="1478" hidden="1">
      <c r="A1478" s="57" t="s">
        <v>27</v>
      </c>
      <c r="B1478" s="57" t="s">
        <v>21</v>
      </c>
      <c r="C1478" s="57" t="s">
        <v>3756</v>
      </c>
      <c r="D1478" s="57" t="s">
        <v>3757</v>
      </c>
      <c r="F1478" s="57" t="s">
        <v>24</v>
      </c>
      <c r="G1478" s="57" t="s">
        <v>25</v>
      </c>
      <c r="H1478" s="57" t="s">
        <v>26</v>
      </c>
      <c r="N1478" s="57">
        <v>5.25</v>
      </c>
      <c r="P1478" s="58">
        <v>7.05105E11</v>
      </c>
    </row>
    <row r="1479" hidden="1">
      <c r="A1479" s="57" t="s">
        <v>27</v>
      </c>
      <c r="B1479" s="57" t="s">
        <v>21</v>
      </c>
      <c r="C1479" s="57" t="s">
        <v>3758</v>
      </c>
      <c r="D1479" s="57" t="s">
        <v>3759</v>
      </c>
      <c r="F1479" s="57" t="s">
        <v>24</v>
      </c>
      <c r="G1479" s="57" t="s">
        <v>25</v>
      </c>
      <c r="H1479" s="57" t="s">
        <v>26</v>
      </c>
      <c r="N1479" s="57">
        <v>4.73</v>
      </c>
      <c r="P1479" s="58">
        <v>8.95377E11</v>
      </c>
    </row>
    <row r="1480" hidden="1">
      <c r="A1480" s="57" t="s">
        <v>27</v>
      </c>
      <c r="B1480" s="57" t="s">
        <v>21</v>
      </c>
      <c r="C1480" s="57" t="s">
        <v>3760</v>
      </c>
      <c r="D1480" s="57" t="s">
        <v>3761</v>
      </c>
      <c r="F1480" s="57" t="s">
        <v>24</v>
      </c>
      <c r="G1480" s="57" t="s">
        <v>25</v>
      </c>
      <c r="H1480" s="57" t="s">
        <v>26</v>
      </c>
      <c r="N1480" s="57">
        <v>4.73</v>
      </c>
      <c r="P1480" s="58">
        <v>8.95377E11</v>
      </c>
    </row>
    <row r="1481" hidden="1">
      <c r="A1481" s="57" t="s">
        <v>27</v>
      </c>
      <c r="B1481" s="57" t="s">
        <v>21</v>
      </c>
      <c r="C1481" s="57" t="s">
        <v>3762</v>
      </c>
      <c r="D1481" s="57" t="s">
        <v>3763</v>
      </c>
      <c r="F1481" s="57" t="s">
        <v>24</v>
      </c>
      <c r="G1481" s="57" t="s">
        <v>25</v>
      </c>
      <c r="H1481" s="57" t="s">
        <v>26</v>
      </c>
      <c r="N1481" s="57">
        <v>4.73</v>
      </c>
      <c r="P1481" s="58">
        <v>8.58702E11</v>
      </c>
    </row>
    <row r="1482" hidden="1">
      <c r="A1482" s="57" t="s">
        <v>27</v>
      </c>
      <c r="B1482" s="57" t="s">
        <v>21</v>
      </c>
      <c r="C1482" s="57" t="s">
        <v>3764</v>
      </c>
      <c r="D1482" s="57" t="s">
        <v>3765</v>
      </c>
      <c r="F1482" s="57" t="s">
        <v>24</v>
      </c>
      <c r="G1482" s="57" t="s">
        <v>25</v>
      </c>
      <c r="H1482" s="57" t="s">
        <v>26</v>
      </c>
      <c r="N1482" s="57">
        <v>4.05</v>
      </c>
      <c r="P1482" s="58">
        <v>8.58702E11</v>
      </c>
    </row>
    <row r="1483" hidden="1">
      <c r="A1483" s="57" t="s">
        <v>27</v>
      </c>
      <c r="B1483" s="57" t="s">
        <v>21</v>
      </c>
      <c r="C1483" s="57" t="s">
        <v>3766</v>
      </c>
      <c r="D1483" s="57" t="s">
        <v>3767</v>
      </c>
      <c r="F1483" s="57" t="s">
        <v>24</v>
      </c>
      <c r="G1483" s="57" t="s">
        <v>25</v>
      </c>
      <c r="H1483" s="57" t="s">
        <v>26</v>
      </c>
      <c r="N1483" s="57">
        <v>4.73</v>
      </c>
      <c r="P1483" s="58">
        <v>8.95377E11</v>
      </c>
    </row>
    <row r="1484" hidden="1">
      <c r="A1484" s="57" t="s">
        <v>27</v>
      </c>
      <c r="B1484" s="57" t="s">
        <v>21</v>
      </c>
      <c r="C1484" s="57" t="s">
        <v>3768</v>
      </c>
      <c r="D1484" s="57" t="s">
        <v>3769</v>
      </c>
      <c r="F1484" s="57" t="s">
        <v>24</v>
      </c>
      <c r="G1484" s="57" t="s">
        <v>25</v>
      </c>
      <c r="H1484" s="57" t="s">
        <v>26</v>
      </c>
      <c r="N1484" s="57">
        <v>4.84</v>
      </c>
      <c r="P1484" s="58">
        <v>8.57722E11</v>
      </c>
    </row>
    <row r="1485" hidden="1">
      <c r="A1485" s="57" t="s">
        <v>27</v>
      </c>
      <c r="B1485" s="57" t="s">
        <v>21</v>
      </c>
      <c r="C1485" s="57" t="s">
        <v>3770</v>
      </c>
      <c r="D1485" s="57" t="s">
        <v>3771</v>
      </c>
      <c r="F1485" s="57" t="s">
        <v>24</v>
      </c>
      <c r="G1485" s="57" t="s">
        <v>25</v>
      </c>
      <c r="H1485" s="57" t="s">
        <v>26</v>
      </c>
      <c r="N1485" s="57">
        <v>4.84</v>
      </c>
      <c r="P1485" s="58">
        <v>8.57722E11</v>
      </c>
    </row>
    <row r="1486" hidden="1">
      <c r="A1486" s="57" t="s">
        <v>20</v>
      </c>
      <c r="B1486" s="57" t="s">
        <v>21</v>
      </c>
      <c r="C1486" s="57" t="s">
        <v>3772</v>
      </c>
      <c r="D1486" s="57" t="s">
        <v>3773</v>
      </c>
      <c r="F1486" s="57" t="s">
        <v>24</v>
      </c>
      <c r="G1486" s="57" t="s">
        <v>25</v>
      </c>
      <c r="H1486" s="57" t="s">
        <v>26</v>
      </c>
      <c r="K1486" s="57">
        <v>3.75</v>
      </c>
      <c r="N1486" s="57">
        <v>7.49</v>
      </c>
      <c r="P1486" s="57">
        <v>8589819.0</v>
      </c>
    </row>
    <row r="1487" hidden="1">
      <c r="A1487" s="57" t="s">
        <v>27</v>
      </c>
      <c r="B1487" s="57" t="s">
        <v>21</v>
      </c>
      <c r="C1487" s="57" t="s">
        <v>3774</v>
      </c>
      <c r="D1487" s="57" t="s">
        <v>3775</v>
      </c>
      <c r="F1487" s="57" t="s">
        <v>24</v>
      </c>
      <c r="G1487" s="57" t="s">
        <v>25</v>
      </c>
      <c r="H1487" s="57" t="s">
        <v>26</v>
      </c>
      <c r="N1487" s="57">
        <v>7.53</v>
      </c>
      <c r="P1487" s="58">
        <v>8.55783E11</v>
      </c>
    </row>
    <row r="1488" hidden="1">
      <c r="A1488" s="57" t="s">
        <v>27</v>
      </c>
      <c r="B1488" s="57" t="s">
        <v>21</v>
      </c>
      <c r="C1488" s="57" t="s">
        <v>3776</v>
      </c>
      <c r="D1488" s="57" t="s">
        <v>3777</v>
      </c>
      <c r="F1488" s="57" t="s">
        <v>24</v>
      </c>
      <c r="G1488" s="57" t="s">
        <v>25</v>
      </c>
      <c r="H1488" s="57" t="s">
        <v>26</v>
      </c>
      <c r="N1488" s="57">
        <v>7.53</v>
      </c>
      <c r="P1488" s="58">
        <v>8.55783E11</v>
      </c>
    </row>
    <row r="1489" hidden="1">
      <c r="A1489" s="57" t="s">
        <v>27</v>
      </c>
      <c r="B1489" s="57" t="s">
        <v>21</v>
      </c>
      <c r="C1489" s="57" t="s">
        <v>3778</v>
      </c>
      <c r="D1489" s="57" t="s">
        <v>3779</v>
      </c>
      <c r="F1489" s="57" t="s">
        <v>24</v>
      </c>
      <c r="G1489" s="57" t="s">
        <v>25</v>
      </c>
      <c r="H1489" s="57" t="s">
        <v>26</v>
      </c>
      <c r="N1489" s="57">
        <v>7.53</v>
      </c>
      <c r="P1489" s="58">
        <v>8.55783E11</v>
      </c>
    </row>
    <row r="1490" hidden="1">
      <c r="A1490" s="57" t="s">
        <v>27</v>
      </c>
      <c r="B1490" s="57" t="s">
        <v>21</v>
      </c>
      <c r="C1490" s="57" t="s">
        <v>3780</v>
      </c>
      <c r="D1490" s="57" t="s">
        <v>3781</v>
      </c>
      <c r="F1490" s="57" t="s">
        <v>24</v>
      </c>
      <c r="G1490" s="57" t="s">
        <v>25</v>
      </c>
      <c r="H1490" s="57" t="s">
        <v>26</v>
      </c>
      <c r="N1490" s="57">
        <v>7.53</v>
      </c>
      <c r="P1490" s="57">
        <v>5.578300446E9</v>
      </c>
    </row>
    <row r="1491" hidden="1">
      <c r="A1491" s="57" t="s">
        <v>27</v>
      </c>
      <c r="B1491" s="57" t="s">
        <v>21</v>
      </c>
      <c r="C1491" s="57" t="s">
        <v>3782</v>
      </c>
      <c r="D1491" s="57" t="s">
        <v>3783</v>
      </c>
      <c r="F1491" s="57" t="s">
        <v>24</v>
      </c>
      <c r="G1491" s="57" t="s">
        <v>25</v>
      </c>
      <c r="H1491" s="57" t="s">
        <v>26</v>
      </c>
      <c r="N1491" s="57">
        <v>6.57</v>
      </c>
      <c r="P1491" s="58">
        <v>8.55783E11</v>
      </c>
    </row>
    <row r="1492" hidden="1">
      <c r="A1492" s="57" t="s">
        <v>27</v>
      </c>
      <c r="B1492" s="57" t="s">
        <v>21</v>
      </c>
      <c r="C1492" s="57" t="s">
        <v>3784</v>
      </c>
      <c r="D1492" s="57" t="s">
        <v>3785</v>
      </c>
      <c r="F1492" s="57" t="s">
        <v>24</v>
      </c>
      <c r="G1492" s="57" t="s">
        <v>25</v>
      </c>
      <c r="H1492" s="57" t="s">
        <v>26</v>
      </c>
      <c r="N1492" s="57">
        <v>6.57</v>
      </c>
      <c r="P1492" s="58">
        <v>8.55783E11</v>
      </c>
    </row>
    <row r="1493" hidden="1">
      <c r="A1493" s="57" t="s">
        <v>27</v>
      </c>
      <c r="B1493" s="57" t="s">
        <v>21</v>
      </c>
      <c r="C1493" s="57" t="s">
        <v>3786</v>
      </c>
      <c r="D1493" s="57" t="s">
        <v>3787</v>
      </c>
      <c r="F1493" s="57" t="s">
        <v>24</v>
      </c>
      <c r="G1493" s="57" t="s">
        <v>25</v>
      </c>
      <c r="H1493" s="57" t="s">
        <v>26</v>
      </c>
      <c r="N1493" s="57">
        <v>7.2</v>
      </c>
      <c r="P1493" s="58">
        <v>8.69238E11</v>
      </c>
    </row>
    <row r="1494" hidden="1">
      <c r="A1494" s="57" t="s">
        <v>27</v>
      </c>
      <c r="B1494" s="57" t="s">
        <v>21</v>
      </c>
      <c r="C1494" s="57" t="s">
        <v>3788</v>
      </c>
      <c r="D1494" s="57" t="s">
        <v>3789</v>
      </c>
      <c r="F1494" s="57" t="s">
        <v>24</v>
      </c>
      <c r="G1494" s="57" t="s">
        <v>25</v>
      </c>
      <c r="H1494" s="57" t="s">
        <v>26</v>
      </c>
      <c r="N1494" s="57">
        <v>7.2</v>
      </c>
      <c r="P1494" s="58">
        <v>8.69238E11</v>
      </c>
    </row>
    <row r="1495" hidden="1">
      <c r="A1495" s="57" t="s">
        <v>27</v>
      </c>
      <c r="B1495" s="57" t="s">
        <v>21</v>
      </c>
      <c r="C1495" s="57" t="s">
        <v>3790</v>
      </c>
      <c r="D1495" s="57" t="s">
        <v>3791</v>
      </c>
      <c r="F1495" s="57" t="s">
        <v>24</v>
      </c>
      <c r="G1495" s="57" t="s">
        <v>25</v>
      </c>
      <c r="H1495" s="57" t="s">
        <v>26</v>
      </c>
      <c r="N1495" s="57">
        <v>7.2</v>
      </c>
      <c r="P1495" s="58">
        <v>8.69238E11</v>
      </c>
    </row>
    <row r="1496" hidden="1">
      <c r="A1496" s="57" t="s">
        <v>20</v>
      </c>
      <c r="B1496" s="57" t="s">
        <v>21</v>
      </c>
      <c r="C1496" s="57" t="s">
        <v>3792</v>
      </c>
      <c r="D1496" s="57" t="s">
        <v>3793</v>
      </c>
      <c r="F1496" s="57" t="s">
        <v>24</v>
      </c>
      <c r="G1496" s="57" t="s">
        <v>25</v>
      </c>
      <c r="H1496" s="57" t="s">
        <v>26</v>
      </c>
      <c r="N1496" s="57">
        <v>7.5</v>
      </c>
      <c r="P1496" s="58">
        <v>8.58702E11</v>
      </c>
    </row>
    <row r="1497" hidden="1">
      <c r="A1497" s="57" t="s">
        <v>20</v>
      </c>
      <c r="B1497" s="57" t="s">
        <v>21</v>
      </c>
      <c r="C1497" s="57" t="s">
        <v>3794</v>
      </c>
      <c r="D1497" s="57" t="s">
        <v>3795</v>
      </c>
      <c r="F1497" s="57" t="s">
        <v>24</v>
      </c>
      <c r="G1497" s="57" t="s">
        <v>25</v>
      </c>
      <c r="H1497" s="57" t="s">
        <v>26</v>
      </c>
      <c r="K1497" s="57">
        <v>5.0</v>
      </c>
      <c r="N1497" s="57">
        <v>7.5</v>
      </c>
      <c r="P1497" s="58">
        <v>8.58702E11</v>
      </c>
    </row>
    <row r="1498" hidden="1">
      <c r="A1498" s="57" t="s">
        <v>20</v>
      </c>
      <c r="B1498" s="57" t="s">
        <v>21</v>
      </c>
      <c r="C1498" s="57" t="s">
        <v>3796</v>
      </c>
      <c r="D1498" s="57" t="s">
        <v>3797</v>
      </c>
      <c r="F1498" s="57" t="s">
        <v>24</v>
      </c>
      <c r="G1498" s="57" t="s">
        <v>25</v>
      </c>
      <c r="H1498" s="57" t="s">
        <v>26</v>
      </c>
      <c r="N1498" s="57">
        <v>8.1</v>
      </c>
      <c r="P1498" s="58">
        <v>8.58702E11</v>
      </c>
    </row>
    <row r="1499" hidden="1">
      <c r="A1499" s="57" t="s">
        <v>20</v>
      </c>
      <c r="B1499" s="57" t="s">
        <v>21</v>
      </c>
      <c r="C1499" s="57" t="s">
        <v>3798</v>
      </c>
      <c r="D1499" s="57" t="s">
        <v>3799</v>
      </c>
      <c r="F1499" s="57" t="s">
        <v>24</v>
      </c>
      <c r="G1499" s="57" t="s">
        <v>25</v>
      </c>
      <c r="H1499" s="57" t="s">
        <v>26</v>
      </c>
      <c r="K1499" s="57">
        <v>5.0</v>
      </c>
      <c r="N1499" s="57">
        <v>7.5</v>
      </c>
      <c r="P1499" s="58">
        <v>8.58702E11</v>
      </c>
    </row>
    <row r="1500" hidden="1">
      <c r="A1500" s="57" t="s">
        <v>20</v>
      </c>
      <c r="B1500" s="57" t="s">
        <v>21</v>
      </c>
      <c r="C1500" s="57" t="s">
        <v>3800</v>
      </c>
      <c r="D1500" s="57" t="s">
        <v>3801</v>
      </c>
      <c r="F1500" s="57" t="s">
        <v>24</v>
      </c>
      <c r="G1500" s="57" t="s">
        <v>25</v>
      </c>
      <c r="H1500" s="57" t="s">
        <v>26</v>
      </c>
      <c r="N1500" s="57">
        <v>6.0</v>
      </c>
      <c r="P1500" s="58">
        <v>8.58702E11</v>
      </c>
    </row>
    <row r="1501" hidden="1">
      <c r="A1501" s="57" t="s">
        <v>20</v>
      </c>
      <c r="B1501" s="57" t="s">
        <v>21</v>
      </c>
      <c r="C1501" s="57" t="s">
        <v>3802</v>
      </c>
      <c r="D1501" s="57" t="s">
        <v>3803</v>
      </c>
      <c r="F1501" s="57" t="s">
        <v>24</v>
      </c>
      <c r="G1501" s="57" t="s">
        <v>25</v>
      </c>
      <c r="H1501" s="57" t="s">
        <v>26</v>
      </c>
      <c r="K1501" s="57">
        <v>4.0</v>
      </c>
      <c r="N1501" s="57">
        <v>6.0</v>
      </c>
      <c r="P1501" s="58">
        <v>8.58702E11</v>
      </c>
    </row>
    <row r="1502" hidden="1">
      <c r="A1502" s="57" t="s">
        <v>20</v>
      </c>
      <c r="B1502" s="57" t="s">
        <v>21</v>
      </c>
      <c r="C1502" s="57" t="s">
        <v>3804</v>
      </c>
      <c r="D1502" s="57" t="s">
        <v>3805</v>
      </c>
      <c r="F1502" s="57" t="s">
        <v>24</v>
      </c>
      <c r="G1502" s="57" t="s">
        <v>25</v>
      </c>
      <c r="H1502" s="57" t="s">
        <v>26</v>
      </c>
      <c r="N1502" s="57">
        <v>8.1</v>
      </c>
      <c r="P1502" s="58">
        <v>8.58702E11</v>
      </c>
    </row>
    <row r="1503" hidden="1">
      <c r="A1503" s="57" t="s">
        <v>20</v>
      </c>
      <c r="B1503" s="57" t="s">
        <v>21</v>
      </c>
      <c r="C1503" s="57" t="s">
        <v>3806</v>
      </c>
      <c r="D1503" s="57" t="s">
        <v>3807</v>
      </c>
      <c r="F1503" s="57" t="s">
        <v>24</v>
      </c>
      <c r="G1503" s="57" t="s">
        <v>25</v>
      </c>
      <c r="H1503" s="57" t="s">
        <v>26</v>
      </c>
      <c r="N1503" s="57">
        <v>7.5</v>
      </c>
      <c r="P1503" s="58">
        <v>8.58702E11</v>
      </c>
    </row>
    <row r="1504" hidden="1">
      <c r="A1504" s="57" t="s">
        <v>27</v>
      </c>
      <c r="B1504" s="57" t="s">
        <v>21</v>
      </c>
      <c r="C1504" s="57" t="s">
        <v>3808</v>
      </c>
      <c r="D1504" s="57" t="s">
        <v>3809</v>
      </c>
      <c r="F1504" s="57" t="s">
        <v>24</v>
      </c>
      <c r="G1504" s="57" t="s">
        <v>25</v>
      </c>
      <c r="H1504" s="57" t="s">
        <v>26</v>
      </c>
      <c r="N1504" s="57">
        <v>6.0</v>
      </c>
      <c r="P1504" s="57" t="s">
        <v>3810</v>
      </c>
    </row>
    <row r="1505" hidden="1">
      <c r="A1505" s="57" t="s">
        <v>27</v>
      </c>
      <c r="B1505" s="57" t="s">
        <v>21</v>
      </c>
      <c r="C1505" s="57" t="s">
        <v>3811</v>
      </c>
      <c r="D1505" s="57" t="s">
        <v>3812</v>
      </c>
      <c r="F1505" s="57" t="s">
        <v>24</v>
      </c>
      <c r="G1505" s="57" t="s">
        <v>25</v>
      </c>
      <c r="H1505" s="57" t="s">
        <v>26</v>
      </c>
      <c r="N1505" s="57">
        <v>4.91</v>
      </c>
      <c r="P1505" s="58">
        <v>8.59042E11</v>
      </c>
    </row>
    <row r="1506" hidden="1">
      <c r="A1506" s="57" t="s">
        <v>27</v>
      </c>
      <c r="B1506" s="57" t="s">
        <v>21</v>
      </c>
      <c r="C1506" s="57" t="s">
        <v>3813</v>
      </c>
      <c r="D1506" s="57" t="s">
        <v>3814</v>
      </c>
      <c r="F1506" s="57" t="s">
        <v>24</v>
      </c>
      <c r="G1506" s="57" t="s">
        <v>25</v>
      </c>
      <c r="H1506" s="57" t="s">
        <v>26</v>
      </c>
      <c r="N1506" s="57">
        <v>4.65</v>
      </c>
      <c r="P1506" s="58">
        <v>7.05105E11</v>
      </c>
    </row>
    <row r="1507" hidden="1">
      <c r="A1507" s="57" t="s">
        <v>27</v>
      </c>
      <c r="B1507" s="57" t="s">
        <v>21</v>
      </c>
      <c r="C1507" s="57" t="s">
        <v>3815</v>
      </c>
      <c r="D1507" s="57" t="s">
        <v>3816</v>
      </c>
      <c r="F1507" s="57" t="s">
        <v>24</v>
      </c>
      <c r="G1507" s="57" t="s">
        <v>25</v>
      </c>
      <c r="H1507" s="57" t="s">
        <v>26</v>
      </c>
      <c r="N1507" s="57">
        <v>4.65</v>
      </c>
      <c r="P1507" s="58">
        <v>7.05105E11</v>
      </c>
    </row>
    <row r="1508" hidden="1">
      <c r="A1508" s="57" t="s">
        <v>27</v>
      </c>
      <c r="B1508" s="57" t="s">
        <v>21</v>
      </c>
      <c r="C1508" s="57" t="s">
        <v>3817</v>
      </c>
      <c r="D1508" s="57" t="s">
        <v>3818</v>
      </c>
      <c r="F1508" s="57" t="s">
        <v>24</v>
      </c>
      <c r="G1508" s="57" t="s">
        <v>25</v>
      </c>
      <c r="H1508" s="57" t="s">
        <v>26</v>
      </c>
      <c r="N1508" s="57">
        <v>4.65</v>
      </c>
      <c r="P1508" s="58">
        <v>7.05105E11</v>
      </c>
    </row>
    <row r="1509" hidden="1">
      <c r="A1509" s="57" t="s">
        <v>20</v>
      </c>
      <c r="B1509" s="57" t="s">
        <v>21</v>
      </c>
      <c r="C1509" s="57" t="s">
        <v>3819</v>
      </c>
      <c r="D1509" s="57" t="s">
        <v>3820</v>
      </c>
      <c r="F1509" s="57" t="s">
        <v>24</v>
      </c>
      <c r="G1509" s="57" t="s">
        <v>25</v>
      </c>
      <c r="H1509" s="57" t="s">
        <v>26</v>
      </c>
      <c r="N1509" s="57">
        <v>4.7</v>
      </c>
      <c r="P1509" s="58">
        <v>8.52064E11</v>
      </c>
    </row>
    <row r="1510" hidden="1">
      <c r="A1510" s="57" t="s">
        <v>20</v>
      </c>
      <c r="B1510" s="57" t="s">
        <v>21</v>
      </c>
      <c r="C1510" s="57" t="s">
        <v>3821</v>
      </c>
      <c r="D1510" s="57" t="s">
        <v>3822</v>
      </c>
      <c r="F1510" s="57" t="s">
        <v>24</v>
      </c>
      <c r="G1510" s="57" t="s">
        <v>25</v>
      </c>
      <c r="H1510" s="57" t="s">
        <v>26</v>
      </c>
      <c r="N1510" s="57">
        <v>6.66</v>
      </c>
      <c r="P1510" s="57" t="s">
        <v>3823</v>
      </c>
    </row>
    <row r="1511" hidden="1">
      <c r="A1511" s="57" t="s">
        <v>20</v>
      </c>
      <c r="B1511" s="57" t="s">
        <v>21</v>
      </c>
      <c r="C1511" s="57" t="s">
        <v>3824</v>
      </c>
      <c r="D1511" s="57" t="s">
        <v>3825</v>
      </c>
      <c r="F1511" s="57" t="s">
        <v>24</v>
      </c>
      <c r="G1511" s="57" t="s">
        <v>25</v>
      </c>
      <c r="H1511" s="57" t="s">
        <v>26</v>
      </c>
      <c r="N1511" s="57">
        <v>4.7</v>
      </c>
      <c r="P1511" s="58">
        <v>8.52064E11</v>
      </c>
    </row>
    <row r="1512" hidden="1">
      <c r="A1512" s="57" t="s">
        <v>20</v>
      </c>
      <c r="B1512" s="57" t="s">
        <v>21</v>
      </c>
      <c r="C1512" s="57" t="s">
        <v>3826</v>
      </c>
      <c r="D1512" s="57" t="s">
        <v>3827</v>
      </c>
      <c r="F1512" s="57" t="s">
        <v>24</v>
      </c>
      <c r="G1512" s="57" t="s">
        <v>25</v>
      </c>
      <c r="H1512" s="57" t="s">
        <v>26</v>
      </c>
      <c r="N1512" s="57">
        <v>4.7</v>
      </c>
      <c r="P1512" s="58">
        <v>8.52064E11</v>
      </c>
    </row>
    <row r="1513" hidden="1">
      <c r="A1513" s="57" t="s">
        <v>20</v>
      </c>
      <c r="B1513" s="57" t="s">
        <v>21</v>
      </c>
      <c r="C1513" s="57" t="s">
        <v>3828</v>
      </c>
      <c r="D1513" s="57" t="s">
        <v>3829</v>
      </c>
      <c r="F1513" s="57" t="s">
        <v>24</v>
      </c>
      <c r="G1513" s="57" t="s">
        <v>25</v>
      </c>
      <c r="H1513" s="57" t="s">
        <v>26</v>
      </c>
      <c r="N1513" s="57">
        <v>6.26</v>
      </c>
      <c r="P1513" s="58">
        <v>8.52064E11</v>
      </c>
    </row>
    <row r="1514" hidden="1">
      <c r="A1514" s="57" t="s">
        <v>20</v>
      </c>
      <c r="B1514" s="57" t="s">
        <v>21</v>
      </c>
      <c r="C1514" s="57" t="s">
        <v>3830</v>
      </c>
      <c r="D1514" s="57" t="s">
        <v>3831</v>
      </c>
      <c r="F1514" s="57" t="s">
        <v>24</v>
      </c>
      <c r="G1514" s="57" t="s">
        <v>25</v>
      </c>
      <c r="H1514" s="57" t="s">
        <v>26</v>
      </c>
      <c r="N1514" s="57">
        <v>4.91</v>
      </c>
      <c r="P1514" s="58">
        <v>8.53896E11</v>
      </c>
    </row>
    <row r="1515" hidden="1">
      <c r="A1515" s="57" t="s">
        <v>20</v>
      </c>
      <c r="B1515" s="57" t="s">
        <v>21</v>
      </c>
      <c r="C1515" s="57" t="s">
        <v>3832</v>
      </c>
      <c r="D1515" s="57" t="s">
        <v>3833</v>
      </c>
      <c r="F1515" s="57" t="s">
        <v>24</v>
      </c>
      <c r="G1515" s="57" t="s">
        <v>25</v>
      </c>
      <c r="H1515" s="57" t="s">
        <v>26</v>
      </c>
      <c r="N1515" s="57">
        <v>8.5</v>
      </c>
      <c r="P1515" s="58">
        <v>7.99056E11</v>
      </c>
    </row>
    <row r="1516" hidden="1">
      <c r="A1516" s="57" t="s">
        <v>27</v>
      </c>
      <c r="B1516" s="57" t="s">
        <v>21</v>
      </c>
      <c r="C1516" s="57" t="s">
        <v>3834</v>
      </c>
      <c r="D1516" s="57" t="s">
        <v>3835</v>
      </c>
      <c r="F1516" s="57" t="s">
        <v>24</v>
      </c>
      <c r="G1516" s="57" t="s">
        <v>25</v>
      </c>
      <c r="H1516" s="57" t="s">
        <v>26</v>
      </c>
      <c r="N1516" s="57">
        <v>5.45</v>
      </c>
      <c r="P1516" s="58">
        <v>7.99056E11</v>
      </c>
    </row>
    <row r="1517" hidden="1">
      <c r="A1517" s="57" t="s">
        <v>27</v>
      </c>
      <c r="B1517" s="57" t="s">
        <v>21</v>
      </c>
      <c r="C1517" s="57" t="s">
        <v>3836</v>
      </c>
      <c r="D1517" s="57" t="s">
        <v>3837</v>
      </c>
      <c r="F1517" s="57" t="s">
        <v>24</v>
      </c>
      <c r="G1517" s="57" t="s">
        <v>25</v>
      </c>
      <c r="H1517" s="57" t="s">
        <v>26</v>
      </c>
      <c r="N1517" s="57">
        <v>5.45</v>
      </c>
      <c r="P1517" s="58">
        <v>7.99056E11</v>
      </c>
    </row>
    <row r="1518" hidden="1">
      <c r="A1518" s="57" t="s">
        <v>20</v>
      </c>
      <c r="B1518" s="57" t="s">
        <v>21</v>
      </c>
      <c r="C1518" s="57" t="s">
        <v>3735</v>
      </c>
      <c r="D1518" s="57" t="s">
        <v>3838</v>
      </c>
      <c r="F1518" s="57" t="s">
        <v>24</v>
      </c>
      <c r="G1518" s="57" t="s">
        <v>25</v>
      </c>
      <c r="H1518" s="57" t="s">
        <v>26</v>
      </c>
      <c r="N1518" s="57">
        <v>6.0</v>
      </c>
      <c r="P1518" s="58">
        <v>1.95893E11</v>
      </c>
    </row>
    <row r="1519" hidden="1">
      <c r="A1519" s="57" t="s">
        <v>27</v>
      </c>
      <c r="B1519" s="57" t="s">
        <v>21</v>
      </c>
      <c r="C1519" s="57" t="s">
        <v>3839</v>
      </c>
      <c r="D1519" s="57" t="s">
        <v>3840</v>
      </c>
      <c r="F1519" s="57" t="s">
        <v>24</v>
      </c>
      <c r="G1519" s="57" t="s">
        <v>25</v>
      </c>
      <c r="H1519" s="57" t="s">
        <v>26</v>
      </c>
      <c r="N1519" s="57">
        <v>8.99</v>
      </c>
      <c r="P1519" s="58">
        <v>8.58729E11</v>
      </c>
    </row>
    <row r="1520" hidden="1">
      <c r="A1520" s="57" t="s">
        <v>20</v>
      </c>
      <c r="B1520" s="57" t="s">
        <v>21</v>
      </c>
      <c r="C1520" s="57" t="s">
        <v>3841</v>
      </c>
      <c r="D1520" s="57" t="s">
        <v>3842</v>
      </c>
      <c r="F1520" s="57" t="s">
        <v>24</v>
      </c>
      <c r="G1520" s="57" t="s">
        <v>25</v>
      </c>
      <c r="H1520" s="57" t="s">
        <v>26</v>
      </c>
      <c r="N1520" s="57">
        <v>8.99</v>
      </c>
      <c r="P1520" s="58">
        <v>8.58729E11</v>
      </c>
    </row>
    <row r="1521" hidden="1">
      <c r="A1521" s="57" t="s">
        <v>20</v>
      </c>
      <c r="B1521" s="57" t="s">
        <v>21</v>
      </c>
      <c r="C1521" s="57" t="s">
        <v>3843</v>
      </c>
      <c r="D1521" s="57" t="s">
        <v>3844</v>
      </c>
      <c r="F1521" s="57" t="s">
        <v>24</v>
      </c>
      <c r="G1521" s="57" t="s">
        <v>25</v>
      </c>
      <c r="H1521" s="57" t="s">
        <v>26</v>
      </c>
      <c r="N1521" s="57">
        <v>8.99</v>
      </c>
      <c r="P1521" s="58">
        <v>8.58729E11</v>
      </c>
    </row>
    <row r="1522" hidden="1">
      <c r="A1522" s="57" t="s">
        <v>27</v>
      </c>
      <c r="B1522" s="57" t="s">
        <v>21</v>
      </c>
      <c r="C1522" s="57" t="s">
        <v>3845</v>
      </c>
      <c r="D1522" s="57" t="s">
        <v>3844</v>
      </c>
      <c r="F1522" s="57" t="s">
        <v>24</v>
      </c>
      <c r="G1522" s="57" t="s">
        <v>25</v>
      </c>
      <c r="H1522" s="57" t="s">
        <v>26</v>
      </c>
      <c r="N1522" s="57">
        <v>8.99</v>
      </c>
      <c r="P1522" s="58">
        <v>8.58729E11</v>
      </c>
    </row>
    <row r="1523" hidden="1">
      <c r="A1523" s="57" t="s">
        <v>20</v>
      </c>
      <c r="B1523" s="57" t="s">
        <v>21</v>
      </c>
      <c r="C1523" s="57" t="s">
        <v>3846</v>
      </c>
      <c r="D1523" s="57" t="s">
        <v>3847</v>
      </c>
      <c r="F1523" s="57" t="s">
        <v>24</v>
      </c>
      <c r="G1523" s="57" t="s">
        <v>25</v>
      </c>
      <c r="H1523" s="57" t="s">
        <v>26</v>
      </c>
      <c r="N1523" s="57">
        <v>3.29</v>
      </c>
      <c r="P1523" s="58">
        <v>7.97833E11</v>
      </c>
    </row>
    <row r="1524" hidden="1">
      <c r="A1524" s="57" t="s">
        <v>27</v>
      </c>
      <c r="B1524" s="57" t="s">
        <v>21</v>
      </c>
      <c r="C1524" s="57" t="s">
        <v>3848</v>
      </c>
      <c r="D1524" s="57" t="s">
        <v>3849</v>
      </c>
      <c r="F1524" s="57" t="s">
        <v>24</v>
      </c>
      <c r="G1524" s="57" t="s">
        <v>25</v>
      </c>
      <c r="H1524" s="57" t="s">
        <v>26</v>
      </c>
      <c r="N1524" s="57">
        <v>4.55</v>
      </c>
      <c r="P1524" s="58">
        <v>7.2901E11</v>
      </c>
    </row>
    <row r="1525" hidden="1">
      <c r="A1525" s="57" t="s">
        <v>27</v>
      </c>
      <c r="B1525" s="57" t="s">
        <v>21</v>
      </c>
      <c r="C1525" s="57" t="s">
        <v>3850</v>
      </c>
      <c r="D1525" s="57" t="s">
        <v>3849</v>
      </c>
      <c r="F1525" s="57" t="s">
        <v>24</v>
      </c>
      <c r="G1525" s="57" t="s">
        <v>25</v>
      </c>
      <c r="H1525" s="57" t="s">
        <v>26</v>
      </c>
      <c r="K1525" s="57">
        <v>3.36</v>
      </c>
      <c r="N1525" s="57">
        <v>4.55</v>
      </c>
      <c r="P1525" s="57" t="s">
        <v>3851</v>
      </c>
    </row>
    <row r="1526" hidden="1">
      <c r="A1526" s="57" t="s">
        <v>20</v>
      </c>
      <c r="B1526" s="57" t="s">
        <v>21</v>
      </c>
      <c r="C1526" s="57" t="s">
        <v>3852</v>
      </c>
      <c r="D1526" s="57" t="s">
        <v>3853</v>
      </c>
      <c r="F1526" s="57" t="s">
        <v>24</v>
      </c>
      <c r="G1526" s="57" t="s">
        <v>25</v>
      </c>
      <c r="H1526" s="57" t="s">
        <v>26</v>
      </c>
      <c r="N1526" s="57">
        <v>5.74</v>
      </c>
      <c r="P1526" s="58">
        <v>8.67732E11</v>
      </c>
    </row>
    <row r="1527" hidden="1">
      <c r="A1527" s="57" t="s">
        <v>20</v>
      </c>
      <c r="B1527" s="57" t="s">
        <v>21</v>
      </c>
      <c r="C1527" s="57" t="s">
        <v>3854</v>
      </c>
      <c r="D1527" s="57" t="s">
        <v>3855</v>
      </c>
      <c r="F1527" s="57" t="s">
        <v>24</v>
      </c>
      <c r="G1527" s="57" t="s">
        <v>25</v>
      </c>
      <c r="H1527" s="57" t="s">
        <v>26</v>
      </c>
      <c r="N1527" s="57">
        <v>4.0</v>
      </c>
      <c r="P1527" s="58">
        <v>8.67732E11</v>
      </c>
    </row>
    <row r="1528" hidden="1">
      <c r="A1528" s="57" t="s">
        <v>20</v>
      </c>
      <c r="B1528" s="57" t="s">
        <v>21</v>
      </c>
      <c r="C1528" s="57" t="s">
        <v>3856</v>
      </c>
      <c r="D1528" s="57" t="s">
        <v>3857</v>
      </c>
      <c r="F1528" s="57" t="s">
        <v>24</v>
      </c>
      <c r="G1528" s="57" t="s">
        <v>25</v>
      </c>
      <c r="H1528" s="57" t="s">
        <v>26</v>
      </c>
      <c r="N1528" s="57">
        <v>5.74</v>
      </c>
      <c r="P1528" s="58">
        <v>8.67732E11</v>
      </c>
    </row>
    <row r="1529" hidden="1">
      <c r="A1529" s="57" t="s">
        <v>20</v>
      </c>
      <c r="B1529" s="57" t="s">
        <v>21</v>
      </c>
      <c r="C1529" s="57" t="s">
        <v>3858</v>
      </c>
      <c r="D1529" s="57" t="s">
        <v>3859</v>
      </c>
      <c r="F1529" s="57" t="s">
        <v>24</v>
      </c>
      <c r="G1529" s="57" t="s">
        <v>25</v>
      </c>
      <c r="H1529" s="57" t="s">
        <v>26</v>
      </c>
      <c r="N1529" s="57">
        <v>4.0</v>
      </c>
      <c r="P1529" s="58">
        <v>8.67732E11</v>
      </c>
    </row>
    <row r="1530" hidden="1">
      <c r="A1530" s="57" t="s">
        <v>20</v>
      </c>
      <c r="B1530" s="57" t="s">
        <v>21</v>
      </c>
      <c r="C1530" s="57" t="s">
        <v>3860</v>
      </c>
      <c r="D1530" s="57" t="s">
        <v>3861</v>
      </c>
      <c r="F1530" s="57" t="s">
        <v>24</v>
      </c>
      <c r="G1530" s="57" t="s">
        <v>25</v>
      </c>
      <c r="H1530" s="57" t="s">
        <v>26</v>
      </c>
      <c r="K1530" s="57">
        <v>3.75</v>
      </c>
      <c r="N1530" s="57">
        <v>5.33</v>
      </c>
      <c r="P1530" s="58">
        <v>8.67732E11</v>
      </c>
    </row>
    <row r="1531" hidden="1">
      <c r="A1531" s="57" t="s">
        <v>20</v>
      </c>
      <c r="B1531" s="57" t="s">
        <v>21</v>
      </c>
      <c r="C1531" s="57" t="s">
        <v>3862</v>
      </c>
      <c r="D1531" s="57" t="s">
        <v>3863</v>
      </c>
      <c r="F1531" s="57" t="s">
        <v>24</v>
      </c>
      <c r="G1531" s="57" t="s">
        <v>25</v>
      </c>
      <c r="H1531" s="57" t="s">
        <v>26</v>
      </c>
      <c r="N1531" s="57">
        <v>4.0</v>
      </c>
      <c r="P1531" s="57">
        <v>8.52543007E10</v>
      </c>
    </row>
    <row r="1532" hidden="1">
      <c r="A1532" s="57" t="s">
        <v>20</v>
      </c>
      <c r="B1532" s="57" t="s">
        <v>21</v>
      </c>
      <c r="C1532" s="57" t="s">
        <v>3864</v>
      </c>
      <c r="D1532" s="57" t="s">
        <v>3865</v>
      </c>
      <c r="F1532" s="57" t="s">
        <v>24</v>
      </c>
      <c r="G1532" s="57" t="s">
        <v>25</v>
      </c>
      <c r="H1532" s="57" t="s">
        <v>26</v>
      </c>
      <c r="K1532" s="57">
        <v>3.75</v>
      </c>
      <c r="N1532" s="57">
        <v>7.5</v>
      </c>
      <c r="P1532" s="58">
        <v>8.6E11</v>
      </c>
    </row>
    <row r="1533" hidden="1">
      <c r="A1533" s="57" t="s">
        <v>27</v>
      </c>
      <c r="B1533" s="57" t="s">
        <v>21</v>
      </c>
      <c r="C1533" s="57" t="s">
        <v>3866</v>
      </c>
      <c r="D1533" s="57" t="s">
        <v>3867</v>
      </c>
      <c r="F1533" s="57" t="s">
        <v>24</v>
      </c>
      <c r="G1533" s="57" t="s">
        <v>25</v>
      </c>
      <c r="H1533" s="57" t="s">
        <v>26</v>
      </c>
      <c r="N1533" s="57">
        <v>9.93</v>
      </c>
      <c r="P1533" s="58">
        <v>8.69262E11</v>
      </c>
    </row>
    <row r="1534" hidden="1">
      <c r="A1534" s="57" t="s">
        <v>20</v>
      </c>
      <c r="B1534" s="57" t="s">
        <v>21</v>
      </c>
      <c r="C1534" s="57" t="s">
        <v>3868</v>
      </c>
      <c r="D1534" s="57" t="s">
        <v>3869</v>
      </c>
      <c r="F1534" s="57" t="s">
        <v>24</v>
      </c>
      <c r="G1534" s="57" t="s">
        <v>25</v>
      </c>
      <c r="H1534" s="57" t="s">
        <v>26</v>
      </c>
      <c r="N1534" s="57">
        <v>11.75</v>
      </c>
      <c r="P1534" s="58">
        <v>8.69262E11</v>
      </c>
    </row>
    <row r="1535" hidden="1">
      <c r="A1535" s="57" t="s">
        <v>20</v>
      </c>
      <c r="B1535" s="57" t="s">
        <v>21</v>
      </c>
      <c r="C1535" s="57" t="s">
        <v>3870</v>
      </c>
      <c r="D1535" s="57" t="s">
        <v>3871</v>
      </c>
      <c r="F1535" s="57" t="s">
        <v>24</v>
      </c>
      <c r="G1535" s="57" t="s">
        <v>25</v>
      </c>
      <c r="H1535" s="57" t="s">
        <v>26</v>
      </c>
      <c r="N1535" s="57">
        <v>3.6</v>
      </c>
      <c r="P1535" s="58">
        <v>8.55446E11</v>
      </c>
    </row>
    <row r="1536" hidden="1">
      <c r="A1536" s="57" t="s">
        <v>20</v>
      </c>
      <c r="B1536" s="57" t="s">
        <v>21</v>
      </c>
      <c r="C1536" s="57" t="s">
        <v>3872</v>
      </c>
      <c r="D1536" s="57" t="s">
        <v>3873</v>
      </c>
      <c r="F1536" s="57" t="s">
        <v>24</v>
      </c>
      <c r="G1536" s="57" t="s">
        <v>25</v>
      </c>
      <c r="H1536" s="57" t="s">
        <v>26</v>
      </c>
      <c r="N1536" s="57">
        <v>5.15</v>
      </c>
      <c r="P1536" s="58">
        <v>8.55446E11</v>
      </c>
    </row>
    <row r="1537" hidden="1">
      <c r="A1537" s="57" t="s">
        <v>20</v>
      </c>
      <c r="B1537" s="57" t="s">
        <v>21</v>
      </c>
      <c r="C1537" s="57" t="s">
        <v>3874</v>
      </c>
      <c r="D1537" s="57" t="s">
        <v>3875</v>
      </c>
      <c r="F1537" s="57" t="s">
        <v>24</v>
      </c>
      <c r="G1537" s="57" t="s">
        <v>25</v>
      </c>
      <c r="H1537" s="57" t="s">
        <v>26</v>
      </c>
      <c r="N1537" s="57">
        <v>0.0</v>
      </c>
      <c r="P1537" s="57" t="s">
        <v>3876</v>
      </c>
    </row>
    <row r="1538" hidden="1">
      <c r="A1538" s="57" t="s">
        <v>27</v>
      </c>
      <c r="B1538" s="57" t="s">
        <v>21</v>
      </c>
      <c r="C1538" s="57" t="s">
        <v>3877</v>
      </c>
      <c r="D1538" s="57" t="s">
        <v>3878</v>
      </c>
      <c r="F1538" s="57" t="s">
        <v>24</v>
      </c>
      <c r="G1538" s="57" t="s">
        <v>25</v>
      </c>
      <c r="H1538" s="57" t="s">
        <v>26</v>
      </c>
      <c r="N1538" s="57">
        <v>5.5</v>
      </c>
      <c r="P1538" s="58">
        <v>7.99862E11</v>
      </c>
    </row>
    <row r="1539" hidden="1">
      <c r="A1539" s="57" t="s">
        <v>20</v>
      </c>
      <c r="B1539" s="57" t="s">
        <v>21</v>
      </c>
      <c r="C1539" s="57" t="s">
        <v>3879</v>
      </c>
      <c r="D1539" s="57" t="s">
        <v>3880</v>
      </c>
      <c r="F1539" s="57" t="s">
        <v>24</v>
      </c>
      <c r="G1539" s="57" t="s">
        <v>25</v>
      </c>
      <c r="H1539" s="57" t="s">
        <v>26</v>
      </c>
      <c r="K1539" s="57">
        <v>2.93</v>
      </c>
      <c r="N1539" s="57">
        <v>5.86</v>
      </c>
      <c r="P1539" s="58">
        <v>8.53896E11</v>
      </c>
    </row>
    <row r="1540" hidden="1">
      <c r="A1540" s="57" t="s">
        <v>27</v>
      </c>
      <c r="B1540" s="57" t="s">
        <v>21</v>
      </c>
      <c r="C1540" s="57" t="s">
        <v>3881</v>
      </c>
      <c r="D1540" s="57" t="s">
        <v>3882</v>
      </c>
      <c r="F1540" s="57" t="s">
        <v>24</v>
      </c>
      <c r="G1540" s="57" t="s">
        <v>25</v>
      </c>
      <c r="H1540" s="57" t="s">
        <v>26</v>
      </c>
      <c r="K1540" s="57">
        <v>5.4</v>
      </c>
      <c r="N1540" s="57">
        <v>5.4</v>
      </c>
      <c r="P1540" s="58">
        <v>8.58702E11</v>
      </c>
    </row>
    <row r="1541" hidden="1">
      <c r="A1541" s="57" t="s">
        <v>27</v>
      </c>
      <c r="B1541" s="57" t="s">
        <v>21</v>
      </c>
      <c r="C1541" s="57" t="s">
        <v>3883</v>
      </c>
      <c r="D1541" s="57" t="s">
        <v>3884</v>
      </c>
      <c r="F1541" s="57" t="s">
        <v>24</v>
      </c>
      <c r="G1541" s="57" t="s">
        <v>25</v>
      </c>
      <c r="H1541" s="57" t="s">
        <v>26</v>
      </c>
      <c r="N1541" s="57">
        <v>6.0</v>
      </c>
      <c r="P1541" s="57" t="s">
        <v>3885</v>
      </c>
    </row>
    <row r="1542" hidden="1">
      <c r="A1542" s="57" t="s">
        <v>27</v>
      </c>
      <c r="B1542" s="57" t="s">
        <v>21</v>
      </c>
      <c r="C1542" s="57" t="s">
        <v>3886</v>
      </c>
      <c r="D1542" s="57" t="s">
        <v>3887</v>
      </c>
      <c r="F1542" s="57" t="s">
        <v>24</v>
      </c>
      <c r="G1542" s="57" t="s">
        <v>25</v>
      </c>
      <c r="H1542" s="57" t="s">
        <v>26</v>
      </c>
      <c r="N1542" s="57">
        <v>7.01</v>
      </c>
      <c r="P1542" s="58">
        <v>8.64747E11</v>
      </c>
    </row>
    <row r="1543" hidden="1">
      <c r="A1543" s="57" t="s">
        <v>27</v>
      </c>
      <c r="B1543" s="57" t="s">
        <v>21</v>
      </c>
      <c r="C1543" s="57" t="s">
        <v>3888</v>
      </c>
      <c r="D1543" s="57" t="s">
        <v>3889</v>
      </c>
      <c r="F1543" s="57" t="s">
        <v>24</v>
      </c>
      <c r="G1543" s="57" t="s">
        <v>25</v>
      </c>
      <c r="H1543" s="57" t="s">
        <v>26</v>
      </c>
      <c r="N1543" s="57">
        <v>5.3</v>
      </c>
      <c r="P1543" s="58">
        <v>8.64747E11</v>
      </c>
    </row>
    <row r="1544" hidden="1">
      <c r="A1544" s="57" t="s">
        <v>27</v>
      </c>
      <c r="B1544" s="57" t="s">
        <v>21</v>
      </c>
      <c r="C1544" s="57" t="s">
        <v>3890</v>
      </c>
      <c r="D1544" s="57" t="s">
        <v>3891</v>
      </c>
      <c r="F1544" s="57" t="s">
        <v>24</v>
      </c>
      <c r="G1544" s="57" t="s">
        <v>25</v>
      </c>
      <c r="H1544" s="57" t="s">
        <v>26</v>
      </c>
      <c r="N1544" s="57">
        <v>7.01</v>
      </c>
      <c r="P1544" s="58">
        <v>8.55413E11</v>
      </c>
    </row>
    <row r="1545" hidden="1">
      <c r="A1545" s="57" t="s">
        <v>20</v>
      </c>
      <c r="B1545" s="57" t="s">
        <v>21</v>
      </c>
      <c r="C1545" s="57" t="s">
        <v>3892</v>
      </c>
      <c r="D1545" s="57" t="s">
        <v>3893</v>
      </c>
      <c r="F1545" s="57" t="s">
        <v>24</v>
      </c>
      <c r="G1545" s="57" t="s">
        <v>25</v>
      </c>
      <c r="H1545" s="57" t="s">
        <v>26</v>
      </c>
      <c r="N1545" s="57">
        <v>6.0</v>
      </c>
      <c r="P1545" s="58">
        <v>8.95377E11</v>
      </c>
    </row>
    <row r="1546" hidden="1">
      <c r="A1546" s="57" t="s">
        <v>20</v>
      </c>
      <c r="B1546" s="57" t="s">
        <v>21</v>
      </c>
      <c r="C1546" s="57" t="s">
        <v>3894</v>
      </c>
      <c r="D1546" s="57" t="s">
        <v>3895</v>
      </c>
      <c r="F1546" s="57" t="s">
        <v>24</v>
      </c>
      <c r="G1546" s="57" t="s">
        <v>25</v>
      </c>
      <c r="H1546" s="57" t="s">
        <v>26</v>
      </c>
      <c r="N1546" s="57">
        <v>6.0</v>
      </c>
      <c r="P1546" s="58">
        <v>8.95377E11</v>
      </c>
    </row>
    <row r="1547" hidden="1">
      <c r="A1547" s="57" t="s">
        <v>20</v>
      </c>
      <c r="B1547" s="57" t="s">
        <v>21</v>
      </c>
      <c r="C1547" s="57" t="s">
        <v>3896</v>
      </c>
      <c r="D1547" s="57" t="s">
        <v>3897</v>
      </c>
      <c r="F1547" s="57" t="s">
        <v>24</v>
      </c>
      <c r="G1547" s="57" t="s">
        <v>25</v>
      </c>
      <c r="H1547" s="57" t="s">
        <v>26</v>
      </c>
      <c r="N1547" s="57">
        <v>6.0</v>
      </c>
      <c r="P1547" s="58">
        <v>8.95377E11</v>
      </c>
    </row>
    <row r="1548" hidden="1">
      <c r="A1548" s="57" t="s">
        <v>20</v>
      </c>
      <c r="B1548" s="57" t="s">
        <v>21</v>
      </c>
      <c r="C1548" s="57" t="s">
        <v>3898</v>
      </c>
      <c r="D1548" s="57" t="s">
        <v>3899</v>
      </c>
      <c r="F1548" s="57" t="s">
        <v>24</v>
      </c>
      <c r="G1548" s="57" t="s">
        <v>25</v>
      </c>
      <c r="H1548" s="57" t="s">
        <v>26</v>
      </c>
      <c r="N1548" s="57">
        <v>6.0</v>
      </c>
      <c r="P1548" s="58">
        <v>8.95377E11</v>
      </c>
    </row>
    <row r="1549" hidden="1">
      <c r="A1549" s="57" t="s">
        <v>27</v>
      </c>
      <c r="B1549" s="57" t="s">
        <v>21</v>
      </c>
      <c r="C1549" s="57" t="s">
        <v>3900</v>
      </c>
      <c r="D1549" s="57" t="s">
        <v>3901</v>
      </c>
      <c r="F1549" s="57" t="s">
        <v>24</v>
      </c>
      <c r="G1549" s="57" t="s">
        <v>25</v>
      </c>
      <c r="H1549" s="57" t="s">
        <v>26</v>
      </c>
      <c r="N1549" s="57">
        <v>4.73</v>
      </c>
      <c r="P1549" s="58">
        <v>8.95377E11</v>
      </c>
    </row>
    <row r="1550" hidden="1">
      <c r="A1550" s="57" t="s">
        <v>20</v>
      </c>
      <c r="B1550" s="57" t="s">
        <v>21</v>
      </c>
      <c r="C1550" s="57" t="s">
        <v>3902</v>
      </c>
      <c r="D1550" s="57" t="s">
        <v>3903</v>
      </c>
      <c r="F1550" s="57" t="s">
        <v>24</v>
      </c>
      <c r="G1550" s="57" t="s">
        <v>25</v>
      </c>
      <c r="H1550" s="57" t="s">
        <v>26</v>
      </c>
      <c r="N1550" s="57">
        <v>4.73</v>
      </c>
      <c r="P1550" s="58">
        <v>8.95377E11</v>
      </c>
    </row>
    <row r="1551" hidden="1">
      <c r="A1551" s="57" t="s">
        <v>27</v>
      </c>
      <c r="B1551" s="57" t="s">
        <v>21</v>
      </c>
      <c r="C1551" s="57" t="s">
        <v>3904</v>
      </c>
      <c r="D1551" s="57" t="s">
        <v>3905</v>
      </c>
      <c r="F1551" s="57" t="s">
        <v>24</v>
      </c>
      <c r="G1551" s="57" t="s">
        <v>25</v>
      </c>
      <c r="H1551" s="57" t="s">
        <v>26</v>
      </c>
      <c r="N1551" s="57">
        <v>4.73</v>
      </c>
      <c r="P1551" s="58">
        <v>8.58702E11</v>
      </c>
    </row>
    <row r="1552" hidden="1">
      <c r="A1552" s="57" t="s">
        <v>20</v>
      </c>
      <c r="B1552" s="57" t="s">
        <v>21</v>
      </c>
      <c r="C1552" s="57" t="s">
        <v>3906</v>
      </c>
      <c r="D1552" s="57" t="s">
        <v>3907</v>
      </c>
      <c r="F1552" s="57" t="s">
        <v>24</v>
      </c>
      <c r="G1552" s="57" t="s">
        <v>25</v>
      </c>
      <c r="H1552" s="57" t="s">
        <v>26</v>
      </c>
      <c r="N1552" s="57">
        <v>5.37</v>
      </c>
      <c r="P1552" s="58">
        <v>8.95377E11</v>
      </c>
    </row>
    <row r="1553" hidden="1">
      <c r="A1553" s="57" t="s">
        <v>27</v>
      </c>
      <c r="B1553" s="57" t="s">
        <v>21</v>
      </c>
      <c r="C1553" s="57" t="s">
        <v>3908</v>
      </c>
      <c r="D1553" s="57" t="s">
        <v>3909</v>
      </c>
      <c r="F1553" s="57" t="s">
        <v>24</v>
      </c>
      <c r="G1553" s="57" t="s">
        <v>25</v>
      </c>
      <c r="H1553" s="57" t="s">
        <v>26</v>
      </c>
      <c r="N1553" s="57">
        <v>5.48</v>
      </c>
      <c r="P1553" s="58">
        <v>7.99056E11</v>
      </c>
    </row>
    <row r="1554" hidden="1">
      <c r="A1554" s="57" t="s">
        <v>27</v>
      </c>
      <c r="B1554" s="57" t="s">
        <v>21</v>
      </c>
      <c r="C1554" s="57" t="s">
        <v>3910</v>
      </c>
      <c r="D1554" s="57" t="s">
        <v>3911</v>
      </c>
      <c r="F1554" s="57" t="s">
        <v>24</v>
      </c>
      <c r="G1554" s="57" t="s">
        <v>25</v>
      </c>
      <c r="H1554" s="57" t="s">
        <v>26</v>
      </c>
      <c r="N1554" s="57">
        <v>4.65</v>
      </c>
    </row>
    <row r="1555" hidden="1">
      <c r="A1555" s="57" t="s">
        <v>27</v>
      </c>
      <c r="B1555" s="57" t="s">
        <v>21</v>
      </c>
      <c r="C1555" s="57" t="s">
        <v>3912</v>
      </c>
      <c r="D1555" s="57" t="s">
        <v>3913</v>
      </c>
      <c r="F1555" s="57" t="s">
        <v>24</v>
      </c>
      <c r="G1555" s="57" t="s">
        <v>25</v>
      </c>
      <c r="H1555" s="57" t="s">
        <v>26</v>
      </c>
      <c r="N1555" s="57">
        <v>4.73</v>
      </c>
      <c r="P1555" s="58">
        <v>8.58702E11</v>
      </c>
    </row>
    <row r="1556" hidden="1">
      <c r="A1556" s="57" t="s">
        <v>27</v>
      </c>
      <c r="B1556" s="57" t="s">
        <v>21</v>
      </c>
      <c r="C1556" s="57" t="s">
        <v>3834</v>
      </c>
      <c r="D1556" s="57" t="s">
        <v>3914</v>
      </c>
      <c r="F1556" s="57" t="s">
        <v>24</v>
      </c>
      <c r="G1556" s="57" t="s">
        <v>25</v>
      </c>
      <c r="H1556" s="57" t="s">
        <v>26</v>
      </c>
      <c r="N1556" s="57">
        <v>5.48</v>
      </c>
      <c r="P1556" s="58">
        <v>7.99056E11</v>
      </c>
    </row>
    <row r="1557" hidden="1">
      <c r="A1557" s="57" t="s">
        <v>27</v>
      </c>
      <c r="B1557" s="57" t="s">
        <v>21</v>
      </c>
      <c r="C1557" s="57" t="s">
        <v>3915</v>
      </c>
      <c r="D1557" s="57" t="s">
        <v>3916</v>
      </c>
      <c r="F1557" s="57" t="s">
        <v>24</v>
      </c>
      <c r="G1557" s="57" t="s">
        <v>25</v>
      </c>
      <c r="H1557" s="57" t="s">
        <v>26</v>
      </c>
      <c r="N1557" s="57">
        <v>4.73</v>
      </c>
      <c r="P1557" s="58">
        <v>8.58702E11</v>
      </c>
    </row>
    <row r="1558" hidden="1">
      <c r="A1558" s="57" t="s">
        <v>27</v>
      </c>
      <c r="B1558" s="57" t="s">
        <v>21</v>
      </c>
      <c r="C1558" s="57" t="s">
        <v>3917</v>
      </c>
      <c r="D1558" s="57" t="s">
        <v>3918</v>
      </c>
      <c r="F1558" s="57" t="s">
        <v>24</v>
      </c>
      <c r="G1558" s="57" t="s">
        <v>25</v>
      </c>
      <c r="H1558" s="57" t="s">
        <v>26</v>
      </c>
      <c r="N1558" s="57">
        <v>4.73</v>
      </c>
      <c r="P1558" s="58">
        <v>8.95377E11</v>
      </c>
    </row>
    <row r="1559" hidden="1">
      <c r="A1559" s="57" t="s">
        <v>27</v>
      </c>
      <c r="B1559" s="57" t="s">
        <v>21</v>
      </c>
      <c r="C1559" s="57" t="s">
        <v>3919</v>
      </c>
      <c r="D1559" s="57" t="s">
        <v>3920</v>
      </c>
      <c r="F1559" s="57" t="s">
        <v>24</v>
      </c>
      <c r="G1559" s="57" t="s">
        <v>25</v>
      </c>
      <c r="H1559" s="57" t="s">
        <v>26</v>
      </c>
      <c r="N1559" s="57">
        <v>4.73</v>
      </c>
      <c r="P1559" s="58">
        <v>8.95377E11</v>
      </c>
    </row>
    <row r="1560" hidden="1">
      <c r="A1560" s="57" t="s">
        <v>20</v>
      </c>
      <c r="B1560" s="57" t="s">
        <v>21</v>
      </c>
      <c r="C1560" s="57" t="s">
        <v>3921</v>
      </c>
      <c r="D1560" s="57" t="s">
        <v>3922</v>
      </c>
      <c r="F1560" s="57" t="s">
        <v>24</v>
      </c>
      <c r="G1560" s="57" t="s">
        <v>25</v>
      </c>
      <c r="H1560" s="57" t="s">
        <v>26</v>
      </c>
      <c r="N1560" s="57">
        <v>7.5</v>
      </c>
      <c r="P1560" s="57" t="s">
        <v>3923</v>
      </c>
    </row>
    <row r="1561" hidden="1">
      <c r="A1561" s="57" t="s">
        <v>20</v>
      </c>
      <c r="B1561" s="57" t="s">
        <v>21</v>
      </c>
      <c r="C1561" s="57" t="s">
        <v>3924</v>
      </c>
      <c r="D1561" s="57" t="s">
        <v>3925</v>
      </c>
      <c r="F1561" s="57" t="s">
        <v>24</v>
      </c>
      <c r="G1561" s="57" t="s">
        <v>25</v>
      </c>
      <c r="H1561" s="57" t="s">
        <v>26</v>
      </c>
      <c r="N1561" s="57">
        <v>7.5</v>
      </c>
      <c r="P1561" s="57">
        <v>12347.0</v>
      </c>
    </row>
    <row r="1562" hidden="1">
      <c r="A1562" s="57" t="s">
        <v>20</v>
      </c>
      <c r="B1562" s="57" t="s">
        <v>21</v>
      </c>
      <c r="C1562" s="57" t="s">
        <v>3926</v>
      </c>
      <c r="D1562" s="57" t="s">
        <v>3927</v>
      </c>
      <c r="F1562" s="57" t="s">
        <v>24</v>
      </c>
      <c r="G1562" s="57" t="s">
        <v>25</v>
      </c>
      <c r="H1562" s="57" t="s">
        <v>26</v>
      </c>
      <c r="N1562" s="57">
        <v>7.5</v>
      </c>
      <c r="P1562" s="57">
        <v>12344.0</v>
      </c>
    </row>
    <row r="1563" hidden="1">
      <c r="A1563" s="57" t="s">
        <v>20</v>
      </c>
      <c r="B1563" s="57" t="s">
        <v>21</v>
      </c>
      <c r="C1563" s="57" t="s">
        <v>3928</v>
      </c>
      <c r="D1563" s="57" t="s">
        <v>3929</v>
      </c>
      <c r="F1563" s="57" t="s">
        <v>24</v>
      </c>
      <c r="G1563" s="57" t="s">
        <v>25</v>
      </c>
      <c r="H1563" s="57" t="s">
        <v>26</v>
      </c>
      <c r="N1563" s="57">
        <v>7.5</v>
      </c>
      <c r="P1563" s="57">
        <v>12349.0</v>
      </c>
    </row>
    <row r="1564" hidden="1">
      <c r="A1564" s="57" t="s">
        <v>20</v>
      </c>
      <c r="B1564" s="57" t="s">
        <v>21</v>
      </c>
      <c r="C1564" s="57" t="s">
        <v>3930</v>
      </c>
      <c r="D1564" s="57" t="s">
        <v>3931</v>
      </c>
      <c r="F1564" s="57" t="s">
        <v>24</v>
      </c>
      <c r="G1564" s="57" t="s">
        <v>25</v>
      </c>
      <c r="H1564" s="57" t="s">
        <v>26</v>
      </c>
      <c r="N1564" s="57">
        <v>7.5</v>
      </c>
      <c r="P1564" s="57">
        <v>12346.0</v>
      </c>
    </row>
    <row r="1565" hidden="1">
      <c r="A1565" s="57" t="s">
        <v>20</v>
      </c>
      <c r="B1565" s="57" t="s">
        <v>21</v>
      </c>
      <c r="C1565" s="57" t="s">
        <v>3932</v>
      </c>
      <c r="D1565" s="57" t="s">
        <v>3933</v>
      </c>
      <c r="F1565" s="57" t="s">
        <v>24</v>
      </c>
      <c r="G1565" s="57" t="s">
        <v>25</v>
      </c>
      <c r="H1565" s="57" t="s">
        <v>26</v>
      </c>
      <c r="N1565" s="57">
        <v>7.5</v>
      </c>
      <c r="P1565" s="57">
        <v>12340.0</v>
      </c>
    </row>
    <row r="1566" hidden="1">
      <c r="A1566" s="57" t="s">
        <v>20</v>
      </c>
      <c r="B1566" s="57" t="s">
        <v>21</v>
      </c>
      <c r="C1566" s="57" t="s">
        <v>3926</v>
      </c>
      <c r="D1566" s="57" t="s">
        <v>3934</v>
      </c>
      <c r="F1566" s="57" t="s">
        <v>24</v>
      </c>
      <c r="G1566" s="57" t="s">
        <v>25</v>
      </c>
      <c r="H1566" s="57" t="s">
        <v>26</v>
      </c>
      <c r="N1566" s="57">
        <v>7.5</v>
      </c>
      <c r="P1566" s="57">
        <v>12344.0</v>
      </c>
    </row>
    <row r="1567" hidden="1">
      <c r="A1567" s="57" t="s">
        <v>20</v>
      </c>
      <c r="B1567" s="57" t="s">
        <v>21</v>
      </c>
      <c r="C1567" s="57" t="s">
        <v>3935</v>
      </c>
      <c r="D1567" s="57" t="s">
        <v>3936</v>
      </c>
      <c r="F1567" s="57" t="s">
        <v>24</v>
      </c>
      <c r="G1567" s="57" t="s">
        <v>25</v>
      </c>
      <c r="H1567" s="57" t="s">
        <v>26</v>
      </c>
      <c r="N1567" s="57">
        <v>7.5</v>
      </c>
      <c r="P1567" s="57" t="s">
        <v>3937</v>
      </c>
    </row>
    <row r="1568" hidden="1">
      <c r="A1568" s="57" t="s">
        <v>20</v>
      </c>
      <c r="B1568" s="57" t="s">
        <v>21</v>
      </c>
      <c r="C1568" s="57" t="s">
        <v>3938</v>
      </c>
      <c r="D1568" s="57" t="s">
        <v>3939</v>
      </c>
      <c r="F1568" s="57" t="s">
        <v>24</v>
      </c>
      <c r="G1568" s="57" t="s">
        <v>25</v>
      </c>
      <c r="H1568" s="57" t="s">
        <v>26</v>
      </c>
      <c r="N1568" s="57">
        <v>7.5</v>
      </c>
      <c r="P1568" s="57">
        <v>12343.0</v>
      </c>
    </row>
    <row r="1569" hidden="1">
      <c r="A1569" s="57" t="s">
        <v>20</v>
      </c>
      <c r="B1569" s="57" t="s">
        <v>21</v>
      </c>
      <c r="C1569" s="57" t="s">
        <v>3928</v>
      </c>
      <c r="D1569" s="57" t="s">
        <v>3940</v>
      </c>
      <c r="F1569" s="57" t="s">
        <v>24</v>
      </c>
      <c r="G1569" s="57" t="s">
        <v>25</v>
      </c>
      <c r="H1569" s="57" t="s">
        <v>26</v>
      </c>
      <c r="N1569" s="57">
        <v>7.5</v>
      </c>
      <c r="P1569" s="57">
        <v>12349.0</v>
      </c>
    </row>
    <row r="1570" hidden="1">
      <c r="A1570" s="57" t="s">
        <v>20</v>
      </c>
      <c r="B1570" s="57" t="s">
        <v>21</v>
      </c>
      <c r="C1570" s="57" t="s">
        <v>3941</v>
      </c>
      <c r="D1570" s="57" t="s">
        <v>3942</v>
      </c>
      <c r="F1570" s="57" t="s">
        <v>24</v>
      </c>
      <c r="G1570" s="57" t="s">
        <v>25</v>
      </c>
      <c r="H1570" s="57" t="s">
        <v>26</v>
      </c>
      <c r="N1570" s="57">
        <v>7.5</v>
      </c>
      <c r="P1570" s="57" t="s">
        <v>3943</v>
      </c>
    </row>
    <row r="1571" hidden="1">
      <c r="A1571" s="57" t="s">
        <v>20</v>
      </c>
      <c r="B1571" s="57" t="s">
        <v>21</v>
      </c>
      <c r="C1571" s="57" t="s">
        <v>3944</v>
      </c>
      <c r="D1571" s="57" t="s">
        <v>3945</v>
      </c>
      <c r="F1571" s="57" t="s">
        <v>24</v>
      </c>
      <c r="G1571" s="57" t="s">
        <v>25</v>
      </c>
      <c r="H1571" s="57" t="s">
        <v>26</v>
      </c>
      <c r="N1571" s="57">
        <v>10.16</v>
      </c>
      <c r="P1571" s="58">
        <v>7.82049E11</v>
      </c>
    </row>
    <row r="1572" hidden="1">
      <c r="A1572" s="57" t="s">
        <v>20</v>
      </c>
      <c r="B1572" s="57" t="s">
        <v>21</v>
      </c>
      <c r="C1572" s="57" t="s">
        <v>3944</v>
      </c>
      <c r="D1572" s="57" t="s">
        <v>3946</v>
      </c>
      <c r="F1572" s="57" t="s">
        <v>24</v>
      </c>
      <c r="G1572" s="57" t="s">
        <v>25</v>
      </c>
      <c r="H1572" s="57" t="s">
        <v>26</v>
      </c>
      <c r="N1572" s="57">
        <v>6.78</v>
      </c>
      <c r="P1572" s="58">
        <v>7.82049E11</v>
      </c>
    </row>
    <row r="1573" hidden="1">
      <c r="A1573" s="57" t="s">
        <v>20</v>
      </c>
      <c r="B1573" s="57" t="s">
        <v>21</v>
      </c>
      <c r="C1573" s="57" t="s">
        <v>3947</v>
      </c>
      <c r="D1573" s="57" t="s">
        <v>3948</v>
      </c>
      <c r="F1573" s="57" t="s">
        <v>24</v>
      </c>
      <c r="G1573" s="57" t="s">
        <v>25</v>
      </c>
      <c r="H1573" s="57" t="s">
        <v>26</v>
      </c>
      <c r="N1573" s="57">
        <v>7.11</v>
      </c>
      <c r="P1573" s="58">
        <v>7.82049E11</v>
      </c>
    </row>
    <row r="1574" hidden="1">
      <c r="A1574" s="57" t="s">
        <v>20</v>
      </c>
      <c r="B1574" s="57" t="s">
        <v>21</v>
      </c>
      <c r="C1574" s="57" t="s">
        <v>3949</v>
      </c>
      <c r="D1574" s="57" t="s">
        <v>3950</v>
      </c>
      <c r="F1574" s="57" t="s">
        <v>24</v>
      </c>
      <c r="G1574" s="57" t="s">
        <v>25</v>
      </c>
      <c r="H1574" s="57" t="s">
        <v>26</v>
      </c>
      <c r="K1574" s="57">
        <v>5.16</v>
      </c>
      <c r="N1574" s="57">
        <v>10.32</v>
      </c>
      <c r="P1574" s="58">
        <v>8.60139E11</v>
      </c>
    </row>
    <row r="1575" hidden="1">
      <c r="A1575" s="57" t="s">
        <v>20</v>
      </c>
      <c r="B1575" s="57" t="s">
        <v>21</v>
      </c>
      <c r="C1575" s="57" t="s">
        <v>3951</v>
      </c>
      <c r="D1575" s="57" t="s">
        <v>3952</v>
      </c>
      <c r="F1575" s="57" t="s">
        <v>24</v>
      </c>
      <c r="G1575" s="57" t="s">
        <v>25</v>
      </c>
      <c r="H1575" s="57" t="s">
        <v>26</v>
      </c>
      <c r="N1575" s="57">
        <v>10.0</v>
      </c>
    </row>
    <row r="1576" hidden="1">
      <c r="A1576" s="57" t="s">
        <v>20</v>
      </c>
      <c r="B1576" s="57" t="s">
        <v>21</v>
      </c>
      <c r="C1576" s="57" t="s">
        <v>3953</v>
      </c>
      <c r="D1576" s="57" t="s">
        <v>3954</v>
      </c>
      <c r="F1576" s="57" t="s">
        <v>24</v>
      </c>
      <c r="G1576" s="57" t="s">
        <v>25</v>
      </c>
      <c r="H1576" s="57" t="s">
        <v>26</v>
      </c>
      <c r="N1576" s="57">
        <v>10.0</v>
      </c>
    </row>
    <row r="1577" hidden="1">
      <c r="A1577" s="57" t="s">
        <v>20</v>
      </c>
      <c r="B1577" s="57" t="s">
        <v>21</v>
      </c>
      <c r="C1577" s="57" t="s">
        <v>3955</v>
      </c>
      <c r="D1577" s="57" t="s">
        <v>3956</v>
      </c>
      <c r="F1577" s="57" t="s">
        <v>24</v>
      </c>
      <c r="G1577" s="57" t="s">
        <v>25</v>
      </c>
      <c r="H1577" s="57" t="s">
        <v>26</v>
      </c>
      <c r="N1577" s="57">
        <v>4.25</v>
      </c>
      <c r="P1577" s="58">
        <v>8.53896E11</v>
      </c>
    </row>
    <row r="1578" hidden="1">
      <c r="A1578" s="57" t="s">
        <v>27</v>
      </c>
      <c r="B1578" s="57" t="s">
        <v>21</v>
      </c>
      <c r="C1578" s="57" t="s">
        <v>3957</v>
      </c>
      <c r="D1578" s="57" t="s">
        <v>3958</v>
      </c>
      <c r="F1578" s="57" t="s">
        <v>24</v>
      </c>
      <c r="G1578" s="57" t="s">
        <v>25</v>
      </c>
      <c r="H1578" s="57" t="s">
        <v>26</v>
      </c>
      <c r="N1578" s="57">
        <v>5.99</v>
      </c>
      <c r="P1578" s="58">
        <v>8.535E11</v>
      </c>
    </row>
    <row r="1579" hidden="1">
      <c r="A1579" s="57" t="s">
        <v>20</v>
      </c>
      <c r="B1579" s="57" t="s">
        <v>21</v>
      </c>
      <c r="C1579" s="57" t="s">
        <v>3959</v>
      </c>
      <c r="D1579" s="57" t="s">
        <v>3960</v>
      </c>
      <c r="F1579" s="57" t="s">
        <v>24</v>
      </c>
      <c r="G1579" s="57" t="s">
        <v>25</v>
      </c>
      <c r="H1579" s="57" t="s">
        <v>26</v>
      </c>
      <c r="N1579" s="57">
        <v>5.99</v>
      </c>
      <c r="P1579" s="58">
        <v>7.3128E11</v>
      </c>
    </row>
    <row r="1580" hidden="1">
      <c r="A1580" s="57" t="s">
        <v>20</v>
      </c>
      <c r="B1580" s="57" t="s">
        <v>21</v>
      </c>
      <c r="C1580" s="57" t="s">
        <v>3961</v>
      </c>
      <c r="D1580" s="57" t="s">
        <v>3962</v>
      </c>
      <c r="F1580" s="57" t="s">
        <v>24</v>
      </c>
      <c r="G1580" s="57" t="s">
        <v>25</v>
      </c>
      <c r="H1580" s="57" t="s">
        <v>26</v>
      </c>
      <c r="N1580" s="57">
        <v>5.99</v>
      </c>
      <c r="P1580" s="58">
        <v>7.3128E11</v>
      </c>
    </row>
    <row r="1581" hidden="1">
      <c r="A1581" s="57" t="s">
        <v>20</v>
      </c>
      <c r="B1581" s="57" t="s">
        <v>21</v>
      </c>
      <c r="C1581" s="57" t="s">
        <v>3963</v>
      </c>
      <c r="D1581" s="57" t="s">
        <v>3964</v>
      </c>
      <c r="F1581" s="57" t="s">
        <v>24</v>
      </c>
      <c r="G1581" s="57" t="s">
        <v>25</v>
      </c>
      <c r="H1581" s="57" t="s">
        <v>26</v>
      </c>
      <c r="N1581" s="57">
        <v>11.9</v>
      </c>
      <c r="P1581" s="58">
        <v>8.50039E11</v>
      </c>
    </row>
    <row r="1582" hidden="1">
      <c r="A1582" s="57" t="s">
        <v>20</v>
      </c>
      <c r="B1582" s="57" t="s">
        <v>21</v>
      </c>
      <c r="C1582" s="57" t="s">
        <v>3965</v>
      </c>
      <c r="D1582" s="57" t="s">
        <v>3966</v>
      </c>
      <c r="F1582" s="57" t="s">
        <v>24</v>
      </c>
      <c r="G1582" s="57" t="s">
        <v>25</v>
      </c>
      <c r="H1582" s="57" t="s">
        <v>26</v>
      </c>
      <c r="K1582" s="57">
        <v>19.5</v>
      </c>
      <c r="N1582" s="57">
        <v>40.0</v>
      </c>
      <c r="P1582" s="57" t="s">
        <v>3967</v>
      </c>
    </row>
    <row r="1583" hidden="1">
      <c r="A1583" s="57" t="s">
        <v>27</v>
      </c>
      <c r="B1583" s="57" t="s">
        <v>21</v>
      </c>
      <c r="C1583" s="57" t="s">
        <v>3968</v>
      </c>
      <c r="D1583" s="57" t="s">
        <v>3969</v>
      </c>
      <c r="F1583" s="57" t="s">
        <v>24</v>
      </c>
      <c r="G1583" s="57" t="s">
        <v>25</v>
      </c>
      <c r="H1583" s="57" t="s">
        <v>26</v>
      </c>
      <c r="K1583" s="57">
        <v>51.0</v>
      </c>
      <c r="N1583" s="57">
        <v>76.5</v>
      </c>
      <c r="P1583" s="57" t="s">
        <v>3970</v>
      </c>
    </row>
    <row r="1584" hidden="1">
      <c r="A1584" s="57" t="s">
        <v>20</v>
      </c>
      <c r="B1584" s="57" t="s">
        <v>21</v>
      </c>
      <c r="C1584" s="57" t="s">
        <v>3971</v>
      </c>
      <c r="D1584" s="57" t="s">
        <v>3972</v>
      </c>
      <c r="F1584" s="57" t="s">
        <v>24</v>
      </c>
      <c r="G1584" s="57" t="s">
        <v>25</v>
      </c>
      <c r="H1584" s="57" t="s">
        <v>26</v>
      </c>
      <c r="K1584" s="57">
        <v>23.2</v>
      </c>
      <c r="N1584" s="57">
        <v>29.4</v>
      </c>
      <c r="P1584" s="57" t="s">
        <v>3973</v>
      </c>
    </row>
    <row r="1585" hidden="1">
      <c r="A1585" s="57" t="s">
        <v>27</v>
      </c>
      <c r="B1585" s="57" t="s">
        <v>21</v>
      </c>
      <c r="C1585" s="57" t="s">
        <v>3974</v>
      </c>
      <c r="D1585" s="57" t="s">
        <v>3975</v>
      </c>
      <c r="F1585" s="57" t="s">
        <v>24</v>
      </c>
      <c r="G1585" s="57" t="s">
        <v>25</v>
      </c>
      <c r="H1585" s="57" t="s">
        <v>26</v>
      </c>
      <c r="K1585" s="57">
        <v>17.6</v>
      </c>
      <c r="N1585" s="57">
        <v>26.0</v>
      </c>
      <c r="P1585" s="57" t="s">
        <v>3976</v>
      </c>
    </row>
    <row r="1586" hidden="1">
      <c r="A1586" s="57" t="s">
        <v>20</v>
      </c>
      <c r="B1586" s="57" t="s">
        <v>21</v>
      </c>
      <c r="C1586" s="57" t="s">
        <v>3977</v>
      </c>
      <c r="D1586" s="57" t="s">
        <v>3978</v>
      </c>
      <c r="F1586" s="57" t="s">
        <v>24</v>
      </c>
      <c r="G1586" s="57" t="s">
        <v>25</v>
      </c>
      <c r="H1586" s="57" t="s">
        <v>26</v>
      </c>
      <c r="N1586" s="57">
        <v>16.45</v>
      </c>
    </row>
    <row r="1587" hidden="1">
      <c r="A1587" s="57" t="s">
        <v>27</v>
      </c>
      <c r="B1587" s="57" t="s">
        <v>21</v>
      </c>
      <c r="C1587" s="57" t="s">
        <v>3979</v>
      </c>
      <c r="D1587" s="57" t="s">
        <v>3980</v>
      </c>
      <c r="F1587" s="57" t="s">
        <v>24</v>
      </c>
      <c r="G1587" s="57" t="s">
        <v>25</v>
      </c>
      <c r="H1587" s="57" t="s">
        <v>26</v>
      </c>
      <c r="K1587" s="57">
        <v>12.0</v>
      </c>
      <c r="N1587" s="57">
        <v>14.0</v>
      </c>
      <c r="P1587" s="57" t="s">
        <v>3981</v>
      </c>
    </row>
    <row r="1588" hidden="1">
      <c r="A1588" s="57" t="s">
        <v>27</v>
      </c>
      <c r="B1588" s="57" t="s">
        <v>21</v>
      </c>
      <c r="C1588" s="57" t="s">
        <v>3982</v>
      </c>
      <c r="D1588" s="57" t="s">
        <v>3983</v>
      </c>
      <c r="F1588" s="57" t="s">
        <v>24</v>
      </c>
      <c r="G1588" s="57" t="s">
        <v>25</v>
      </c>
      <c r="H1588" s="57" t="s">
        <v>26</v>
      </c>
      <c r="K1588" s="57">
        <v>21.6</v>
      </c>
      <c r="N1588" s="57">
        <v>30.0</v>
      </c>
      <c r="P1588" s="57" t="s">
        <v>3984</v>
      </c>
    </row>
    <row r="1589" hidden="1">
      <c r="A1589" s="57" t="s">
        <v>20</v>
      </c>
      <c r="B1589" s="57" t="s">
        <v>21</v>
      </c>
      <c r="C1589" s="57" t="s">
        <v>3985</v>
      </c>
      <c r="D1589" s="57" t="s">
        <v>3986</v>
      </c>
      <c r="F1589" s="57" t="s">
        <v>24</v>
      </c>
      <c r="G1589" s="57" t="s">
        <v>25</v>
      </c>
      <c r="H1589" s="57" t="s">
        <v>26</v>
      </c>
      <c r="K1589" s="57">
        <v>7.0</v>
      </c>
      <c r="N1589" s="57">
        <v>9.99</v>
      </c>
      <c r="P1589" s="57" t="s">
        <v>3987</v>
      </c>
    </row>
    <row r="1590" hidden="1">
      <c r="A1590" s="57" t="s">
        <v>20</v>
      </c>
      <c r="B1590" s="57" t="s">
        <v>21</v>
      </c>
      <c r="C1590" s="57" t="s">
        <v>3988</v>
      </c>
      <c r="D1590" s="57" t="s">
        <v>3989</v>
      </c>
      <c r="F1590" s="57" t="s">
        <v>24</v>
      </c>
      <c r="G1590" s="57" t="s">
        <v>25</v>
      </c>
      <c r="H1590" s="57" t="s">
        <v>26</v>
      </c>
      <c r="K1590" s="57">
        <v>52.0</v>
      </c>
      <c r="N1590" s="57">
        <v>62.0</v>
      </c>
      <c r="P1590" s="57" t="s">
        <v>3990</v>
      </c>
    </row>
    <row r="1591" hidden="1">
      <c r="A1591" s="57" t="s">
        <v>27</v>
      </c>
      <c r="B1591" s="57" t="s">
        <v>21</v>
      </c>
      <c r="C1591" s="57" t="s">
        <v>3991</v>
      </c>
      <c r="D1591" s="57" t="s">
        <v>3992</v>
      </c>
      <c r="F1591" s="57" t="s">
        <v>24</v>
      </c>
      <c r="G1591" s="57" t="s">
        <v>25</v>
      </c>
      <c r="H1591" s="57" t="s">
        <v>26</v>
      </c>
      <c r="K1591" s="57">
        <v>5.6</v>
      </c>
      <c r="N1591" s="57">
        <v>7.99</v>
      </c>
      <c r="P1591" s="57" t="s">
        <v>3993</v>
      </c>
    </row>
    <row r="1592" hidden="1">
      <c r="A1592" s="57" t="s">
        <v>20</v>
      </c>
      <c r="B1592" s="57" t="s">
        <v>21</v>
      </c>
      <c r="C1592" s="57" t="s">
        <v>3994</v>
      </c>
      <c r="D1592" s="57" t="s">
        <v>3995</v>
      </c>
      <c r="F1592" s="57" t="s">
        <v>24</v>
      </c>
      <c r="G1592" s="57" t="s">
        <v>25</v>
      </c>
      <c r="H1592" s="57" t="s">
        <v>26</v>
      </c>
      <c r="N1592" s="57">
        <v>17.5</v>
      </c>
    </row>
    <row r="1593" hidden="1">
      <c r="A1593" s="57" t="s">
        <v>20</v>
      </c>
      <c r="B1593" s="57" t="s">
        <v>21</v>
      </c>
      <c r="C1593" s="57" t="s">
        <v>3996</v>
      </c>
      <c r="D1593" s="57" t="s">
        <v>3997</v>
      </c>
      <c r="F1593" s="57" t="s">
        <v>24</v>
      </c>
      <c r="G1593" s="57" t="s">
        <v>25</v>
      </c>
      <c r="H1593" s="57" t="s">
        <v>26</v>
      </c>
      <c r="N1593" s="57">
        <v>11.0</v>
      </c>
      <c r="P1593" s="57" t="s">
        <v>3998</v>
      </c>
    </row>
    <row r="1594" hidden="1">
      <c r="A1594" s="57" t="s">
        <v>20</v>
      </c>
      <c r="B1594" s="57" t="s">
        <v>21</v>
      </c>
      <c r="C1594" s="57" t="s">
        <v>3999</v>
      </c>
      <c r="D1594" s="57" t="s">
        <v>4000</v>
      </c>
      <c r="F1594" s="57" t="s">
        <v>24</v>
      </c>
      <c r="G1594" s="57" t="s">
        <v>25</v>
      </c>
      <c r="H1594" s="57" t="s">
        <v>26</v>
      </c>
      <c r="K1594" s="57">
        <v>16.0</v>
      </c>
      <c r="N1594" s="57">
        <v>21.6</v>
      </c>
      <c r="P1594" s="57" t="s">
        <v>4001</v>
      </c>
    </row>
    <row r="1595" hidden="1">
      <c r="A1595" s="57" t="s">
        <v>20</v>
      </c>
      <c r="B1595" s="57" t="s">
        <v>21</v>
      </c>
      <c r="C1595" s="57" t="s">
        <v>4002</v>
      </c>
      <c r="D1595" s="57" t="s">
        <v>4003</v>
      </c>
      <c r="F1595" s="57" t="s">
        <v>24</v>
      </c>
      <c r="G1595" s="57" t="s">
        <v>25</v>
      </c>
      <c r="H1595" s="57" t="s">
        <v>26</v>
      </c>
      <c r="K1595" s="57">
        <v>29.0</v>
      </c>
      <c r="N1595" s="57">
        <v>38.0</v>
      </c>
      <c r="P1595" s="57" t="s">
        <v>4004</v>
      </c>
    </row>
    <row r="1596" hidden="1">
      <c r="A1596" s="57" t="s">
        <v>20</v>
      </c>
      <c r="B1596" s="57" t="s">
        <v>21</v>
      </c>
      <c r="C1596" s="57" t="s">
        <v>3996</v>
      </c>
      <c r="D1596" s="57" t="s">
        <v>4005</v>
      </c>
      <c r="F1596" s="57" t="s">
        <v>24</v>
      </c>
      <c r="G1596" s="57" t="s">
        <v>25</v>
      </c>
      <c r="H1596" s="57" t="s">
        <v>26</v>
      </c>
      <c r="K1596" s="57">
        <v>5.6</v>
      </c>
      <c r="N1596" s="57">
        <v>9.0</v>
      </c>
      <c r="P1596" s="57" t="s">
        <v>3998</v>
      </c>
    </row>
    <row r="1597" hidden="1">
      <c r="A1597" s="57" t="s">
        <v>20</v>
      </c>
      <c r="B1597" s="57" t="s">
        <v>21</v>
      </c>
      <c r="C1597" s="57" t="s">
        <v>3996</v>
      </c>
      <c r="D1597" s="57" t="s">
        <v>4005</v>
      </c>
      <c r="F1597" s="57" t="s">
        <v>24</v>
      </c>
      <c r="G1597" s="57" t="s">
        <v>25</v>
      </c>
      <c r="H1597" s="57" t="s">
        <v>26</v>
      </c>
      <c r="N1597" s="57">
        <v>6.0</v>
      </c>
      <c r="P1597" s="57" t="s">
        <v>3998</v>
      </c>
    </row>
    <row r="1598" hidden="1">
      <c r="A1598" s="57" t="s">
        <v>20</v>
      </c>
      <c r="B1598" s="57" t="s">
        <v>21</v>
      </c>
      <c r="C1598" s="57" t="s">
        <v>4006</v>
      </c>
      <c r="D1598" s="57" t="s">
        <v>4007</v>
      </c>
      <c r="F1598" s="57" t="s">
        <v>24</v>
      </c>
      <c r="G1598" s="57" t="s">
        <v>25</v>
      </c>
      <c r="H1598" s="57" t="s">
        <v>26</v>
      </c>
      <c r="K1598" s="57">
        <v>5.6</v>
      </c>
      <c r="N1598" s="57">
        <v>8.0</v>
      </c>
      <c r="P1598" s="57" t="s">
        <v>4008</v>
      </c>
    </row>
    <row r="1599" hidden="1">
      <c r="A1599" s="57" t="s">
        <v>20</v>
      </c>
      <c r="B1599" s="57" t="s">
        <v>21</v>
      </c>
      <c r="C1599" s="57" t="s">
        <v>4009</v>
      </c>
      <c r="D1599" s="57" t="s">
        <v>4010</v>
      </c>
      <c r="F1599" s="57" t="s">
        <v>24</v>
      </c>
      <c r="G1599" s="57" t="s">
        <v>25</v>
      </c>
      <c r="H1599" s="57" t="s">
        <v>26</v>
      </c>
      <c r="K1599" s="57">
        <v>5.6</v>
      </c>
      <c r="N1599" s="57">
        <v>8.0</v>
      </c>
      <c r="P1599" s="57" t="s">
        <v>4011</v>
      </c>
    </row>
    <row r="1600" hidden="1">
      <c r="A1600" s="57" t="s">
        <v>20</v>
      </c>
      <c r="B1600" s="57" t="s">
        <v>21</v>
      </c>
      <c r="C1600" s="57" t="s">
        <v>4012</v>
      </c>
      <c r="D1600" s="57" t="s">
        <v>4013</v>
      </c>
      <c r="F1600" s="57" t="s">
        <v>24</v>
      </c>
      <c r="G1600" s="57" t="s">
        <v>25</v>
      </c>
      <c r="H1600" s="57" t="s">
        <v>26</v>
      </c>
      <c r="K1600" s="57">
        <v>5.6</v>
      </c>
      <c r="N1600" s="57">
        <v>8.0</v>
      </c>
      <c r="P1600" s="57" t="s">
        <v>4014</v>
      </c>
    </row>
    <row r="1601" hidden="1">
      <c r="A1601" s="57" t="s">
        <v>27</v>
      </c>
      <c r="B1601" s="57" t="s">
        <v>21</v>
      </c>
      <c r="C1601" s="57" t="s">
        <v>4012</v>
      </c>
      <c r="D1601" s="57" t="s">
        <v>4013</v>
      </c>
      <c r="F1601" s="57" t="s">
        <v>24</v>
      </c>
      <c r="G1601" s="57" t="s">
        <v>25</v>
      </c>
      <c r="H1601" s="57" t="s">
        <v>26</v>
      </c>
      <c r="N1601" s="57">
        <v>7.0</v>
      </c>
      <c r="P1601" s="57" t="s">
        <v>4014</v>
      </c>
    </row>
    <row r="1602" hidden="1">
      <c r="A1602" s="57" t="s">
        <v>27</v>
      </c>
      <c r="B1602" s="57" t="s">
        <v>21</v>
      </c>
      <c r="C1602" s="57" t="s">
        <v>4015</v>
      </c>
      <c r="D1602" s="57" t="s">
        <v>4016</v>
      </c>
      <c r="F1602" s="57" t="s">
        <v>24</v>
      </c>
      <c r="G1602" s="57" t="s">
        <v>25</v>
      </c>
      <c r="H1602" s="57" t="s">
        <v>26</v>
      </c>
      <c r="K1602" s="57">
        <v>5.6</v>
      </c>
      <c r="N1602" s="57">
        <v>8.0</v>
      </c>
      <c r="P1602" s="57" t="s">
        <v>4017</v>
      </c>
    </row>
    <row r="1603" hidden="1">
      <c r="A1603" s="57" t="s">
        <v>27</v>
      </c>
      <c r="B1603" s="57" t="s">
        <v>21</v>
      </c>
      <c r="C1603" s="57" t="s">
        <v>4018</v>
      </c>
      <c r="D1603" s="57" t="s">
        <v>4019</v>
      </c>
      <c r="F1603" s="57" t="s">
        <v>24</v>
      </c>
      <c r="G1603" s="57" t="s">
        <v>25</v>
      </c>
      <c r="H1603" s="57" t="s">
        <v>26</v>
      </c>
      <c r="K1603" s="57">
        <v>4.8</v>
      </c>
      <c r="N1603" s="57">
        <v>7.0</v>
      </c>
      <c r="P1603" s="57" t="s">
        <v>4020</v>
      </c>
    </row>
    <row r="1604" hidden="1">
      <c r="A1604" s="57" t="s">
        <v>27</v>
      </c>
      <c r="B1604" s="57" t="s">
        <v>21</v>
      </c>
      <c r="C1604" s="57" t="s">
        <v>4021</v>
      </c>
      <c r="D1604" s="57" t="s">
        <v>4022</v>
      </c>
      <c r="F1604" s="57" t="s">
        <v>24</v>
      </c>
      <c r="G1604" s="57" t="s">
        <v>25</v>
      </c>
      <c r="H1604" s="57" t="s">
        <v>26</v>
      </c>
      <c r="K1604" s="57">
        <v>5.6</v>
      </c>
      <c r="N1604" s="57">
        <v>8.0</v>
      </c>
      <c r="P1604" s="57" t="s">
        <v>4023</v>
      </c>
    </row>
    <row r="1605" hidden="1">
      <c r="A1605" s="57" t="s">
        <v>27</v>
      </c>
      <c r="B1605" s="57" t="s">
        <v>21</v>
      </c>
      <c r="C1605" s="57" t="s">
        <v>4024</v>
      </c>
      <c r="D1605" s="57" t="s">
        <v>4025</v>
      </c>
      <c r="F1605" s="57" t="s">
        <v>24</v>
      </c>
      <c r="G1605" s="57" t="s">
        <v>25</v>
      </c>
      <c r="H1605" s="57" t="s">
        <v>26</v>
      </c>
      <c r="K1605" s="57">
        <v>5.6</v>
      </c>
      <c r="N1605" s="57">
        <v>8.0</v>
      </c>
      <c r="P1605" s="57" t="s">
        <v>4026</v>
      </c>
    </row>
    <row r="1606" hidden="1">
      <c r="A1606" s="57" t="s">
        <v>27</v>
      </c>
      <c r="B1606" s="57" t="s">
        <v>21</v>
      </c>
      <c r="C1606" s="57" t="s">
        <v>4027</v>
      </c>
      <c r="D1606" s="57" t="s">
        <v>4028</v>
      </c>
      <c r="F1606" s="57" t="s">
        <v>24</v>
      </c>
      <c r="G1606" s="57" t="s">
        <v>25</v>
      </c>
      <c r="H1606" s="57" t="s">
        <v>26</v>
      </c>
      <c r="K1606" s="57">
        <v>9.0</v>
      </c>
      <c r="N1606" s="57">
        <v>12.15</v>
      </c>
      <c r="P1606" s="57" t="s">
        <v>4029</v>
      </c>
    </row>
    <row r="1607" hidden="1">
      <c r="A1607" s="57" t="s">
        <v>27</v>
      </c>
      <c r="B1607" s="57" t="s">
        <v>21</v>
      </c>
      <c r="C1607" s="57" t="s">
        <v>4030</v>
      </c>
      <c r="D1607" s="57" t="s">
        <v>4031</v>
      </c>
      <c r="F1607" s="57" t="s">
        <v>24</v>
      </c>
      <c r="G1607" s="57" t="s">
        <v>25</v>
      </c>
      <c r="H1607" s="57" t="s">
        <v>26</v>
      </c>
      <c r="K1607" s="57">
        <v>16.0</v>
      </c>
      <c r="N1607" s="57">
        <v>22.0</v>
      </c>
      <c r="P1607" s="57" t="s">
        <v>4032</v>
      </c>
    </row>
    <row r="1608" hidden="1">
      <c r="A1608" s="57" t="s">
        <v>27</v>
      </c>
      <c r="B1608" s="57" t="s">
        <v>21</v>
      </c>
      <c r="C1608" s="57" t="s">
        <v>4033</v>
      </c>
      <c r="D1608" s="57" t="s">
        <v>4034</v>
      </c>
      <c r="F1608" s="57" t="s">
        <v>24</v>
      </c>
      <c r="G1608" s="57" t="s">
        <v>25</v>
      </c>
      <c r="H1608" s="57" t="s">
        <v>26</v>
      </c>
      <c r="K1608" s="57">
        <v>44.5</v>
      </c>
      <c r="N1608" s="57">
        <v>88.99</v>
      </c>
      <c r="P1608" s="57" t="s">
        <v>4035</v>
      </c>
    </row>
    <row r="1609" hidden="1">
      <c r="A1609" s="57" t="s">
        <v>20</v>
      </c>
      <c r="B1609" s="57" t="s">
        <v>21</v>
      </c>
      <c r="C1609" s="57" t="s">
        <v>4036</v>
      </c>
      <c r="D1609" s="57" t="s">
        <v>4037</v>
      </c>
      <c r="F1609" s="57" t="s">
        <v>24</v>
      </c>
      <c r="G1609" s="57" t="s">
        <v>25</v>
      </c>
      <c r="H1609" s="57" t="s">
        <v>26</v>
      </c>
      <c r="K1609" s="57">
        <v>4.75</v>
      </c>
      <c r="N1609" s="57">
        <v>9.5</v>
      </c>
      <c r="P1609" s="57" t="s">
        <v>4038</v>
      </c>
    </row>
    <row r="1610" hidden="1">
      <c r="A1610" s="57" t="s">
        <v>27</v>
      </c>
      <c r="B1610" s="57" t="s">
        <v>21</v>
      </c>
      <c r="C1610" s="57" t="s">
        <v>4039</v>
      </c>
      <c r="D1610" s="57" t="s">
        <v>4040</v>
      </c>
      <c r="F1610" s="57" t="s">
        <v>24</v>
      </c>
      <c r="G1610" s="57" t="s">
        <v>25</v>
      </c>
      <c r="H1610" s="57" t="s">
        <v>26</v>
      </c>
      <c r="K1610" s="57">
        <v>1.5</v>
      </c>
      <c r="N1610" s="57">
        <v>3.0</v>
      </c>
      <c r="P1610" s="57" t="s">
        <v>4041</v>
      </c>
    </row>
    <row r="1611" hidden="1">
      <c r="A1611" s="57" t="s">
        <v>27</v>
      </c>
      <c r="B1611" s="57" t="s">
        <v>21</v>
      </c>
      <c r="C1611" s="57" t="s">
        <v>4042</v>
      </c>
      <c r="D1611" s="57" t="s">
        <v>4043</v>
      </c>
      <c r="F1611" s="57" t="s">
        <v>24</v>
      </c>
      <c r="G1611" s="57" t="s">
        <v>25</v>
      </c>
      <c r="H1611" s="57" t="s">
        <v>26</v>
      </c>
      <c r="K1611" s="57">
        <v>1.5</v>
      </c>
      <c r="N1611" s="57">
        <v>3.0</v>
      </c>
      <c r="P1611" s="57" t="s">
        <v>4044</v>
      </c>
    </row>
    <row r="1612" hidden="1">
      <c r="A1612" s="57" t="s">
        <v>27</v>
      </c>
      <c r="B1612" s="57" t="s">
        <v>21</v>
      </c>
      <c r="C1612" s="57" t="s">
        <v>4045</v>
      </c>
      <c r="D1612" s="57" t="s">
        <v>4046</v>
      </c>
      <c r="F1612" s="57" t="s">
        <v>24</v>
      </c>
      <c r="G1612" s="57" t="s">
        <v>25</v>
      </c>
      <c r="H1612" s="57" t="s">
        <v>26</v>
      </c>
      <c r="K1612" s="57">
        <v>2.0</v>
      </c>
      <c r="N1612" s="57">
        <v>4.0</v>
      </c>
      <c r="P1612" s="57" t="s">
        <v>4047</v>
      </c>
    </row>
    <row r="1613" hidden="1">
      <c r="A1613" s="57" t="s">
        <v>27</v>
      </c>
      <c r="B1613" s="57" t="s">
        <v>21</v>
      </c>
      <c r="C1613" s="57" t="s">
        <v>4048</v>
      </c>
      <c r="D1613" s="57" t="s">
        <v>4049</v>
      </c>
      <c r="F1613" s="57" t="s">
        <v>24</v>
      </c>
      <c r="G1613" s="57" t="s">
        <v>25</v>
      </c>
      <c r="H1613" s="57" t="s">
        <v>26</v>
      </c>
      <c r="K1613" s="57">
        <v>1.5</v>
      </c>
      <c r="N1613" s="57">
        <v>3.0</v>
      </c>
      <c r="P1613" s="57" t="s">
        <v>4050</v>
      </c>
    </row>
    <row r="1614" hidden="1">
      <c r="A1614" s="57" t="s">
        <v>27</v>
      </c>
      <c r="B1614" s="57" t="s">
        <v>21</v>
      </c>
      <c r="C1614" s="57" t="s">
        <v>4051</v>
      </c>
      <c r="D1614" s="57" t="s">
        <v>4052</v>
      </c>
      <c r="F1614" s="57" t="s">
        <v>24</v>
      </c>
      <c r="G1614" s="57" t="s">
        <v>25</v>
      </c>
      <c r="H1614" s="57" t="s">
        <v>26</v>
      </c>
      <c r="K1614" s="57">
        <v>1.5</v>
      </c>
      <c r="N1614" s="57">
        <v>3.0</v>
      </c>
      <c r="P1614" s="57" t="s">
        <v>3204</v>
      </c>
    </row>
    <row r="1615" hidden="1">
      <c r="A1615" s="57" t="s">
        <v>20</v>
      </c>
      <c r="B1615" s="57" t="s">
        <v>21</v>
      </c>
      <c r="C1615" s="57" t="s">
        <v>4053</v>
      </c>
      <c r="D1615" s="57" t="s">
        <v>4054</v>
      </c>
      <c r="F1615" s="57" t="s">
        <v>24</v>
      </c>
      <c r="G1615" s="57" t="s">
        <v>25</v>
      </c>
      <c r="H1615" s="57" t="s">
        <v>26</v>
      </c>
      <c r="K1615" s="57">
        <v>3.2</v>
      </c>
      <c r="N1615" s="57">
        <v>6.4</v>
      </c>
      <c r="P1615" s="57" t="s">
        <v>4055</v>
      </c>
    </row>
    <row r="1616" hidden="1">
      <c r="A1616" s="57" t="s">
        <v>20</v>
      </c>
      <c r="B1616" s="57" t="s">
        <v>21</v>
      </c>
      <c r="C1616" s="57" t="s">
        <v>4056</v>
      </c>
      <c r="D1616" s="57" t="s">
        <v>4057</v>
      </c>
      <c r="F1616" s="57" t="s">
        <v>24</v>
      </c>
      <c r="G1616" s="57" t="s">
        <v>25</v>
      </c>
      <c r="H1616" s="57" t="s">
        <v>26</v>
      </c>
      <c r="K1616" s="57">
        <v>3.49</v>
      </c>
      <c r="N1616" s="57">
        <v>7.0</v>
      </c>
      <c r="P1616" s="57" t="s">
        <v>4058</v>
      </c>
    </row>
    <row r="1617" hidden="1">
      <c r="A1617" s="57" t="s">
        <v>27</v>
      </c>
      <c r="B1617" s="57" t="s">
        <v>21</v>
      </c>
      <c r="C1617" s="57" t="s">
        <v>4059</v>
      </c>
      <c r="D1617" s="57" t="s">
        <v>4060</v>
      </c>
      <c r="F1617" s="57" t="s">
        <v>24</v>
      </c>
      <c r="G1617" s="57" t="s">
        <v>25</v>
      </c>
      <c r="H1617" s="57" t="s">
        <v>26</v>
      </c>
      <c r="K1617" s="57">
        <v>3.13</v>
      </c>
      <c r="N1617" s="57">
        <v>6.25</v>
      </c>
      <c r="P1617" s="57" t="s">
        <v>4061</v>
      </c>
    </row>
    <row r="1618" hidden="1">
      <c r="A1618" s="57" t="s">
        <v>20</v>
      </c>
      <c r="B1618" s="57" t="s">
        <v>21</v>
      </c>
      <c r="C1618" s="57" t="s">
        <v>4062</v>
      </c>
      <c r="D1618" s="57" t="s">
        <v>4063</v>
      </c>
      <c r="F1618" s="57" t="s">
        <v>24</v>
      </c>
      <c r="G1618" s="57" t="s">
        <v>25</v>
      </c>
      <c r="H1618" s="57" t="s">
        <v>26</v>
      </c>
      <c r="K1618" s="57">
        <v>6.75</v>
      </c>
      <c r="N1618" s="57">
        <v>13.5</v>
      </c>
      <c r="P1618" s="57" t="s">
        <v>4064</v>
      </c>
    </row>
    <row r="1619" hidden="1">
      <c r="A1619" s="57" t="s">
        <v>27</v>
      </c>
      <c r="B1619" s="57" t="s">
        <v>21</v>
      </c>
      <c r="C1619" s="57" t="s">
        <v>4065</v>
      </c>
      <c r="D1619" s="57" t="s">
        <v>4066</v>
      </c>
      <c r="F1619" s="57" t="s">
        <v>24</v>
      </c>
      <c r="G1619" s="57" t="s">
        <v>25</v>
      </c>
      <c r="H1619" s="57" t="s">
        <v>26</v>
      </c>
      <c r="K1619" s="57">
        <v>2.25</v>
      </c>
      <c r="N1619" s="57">
        <v>4.5</v>
      </c>
      <c r="P1619" s="57" t="s">
        <v>4067</v>
      </c>
    </row>
    <row r="1620" hidden="1">
      <c r="A1620" s="57" t="s">
        <v>27</v>
      </c>
      <c r="B1620" s="57" t="s">
        <v>21</v>
      </c>
      <c r="C1620" s="57" t="s">
        <v>4068</v>
      </c>
      <c r="D1620" s="57" t="s">
        <v>4069</v>
      </c>
      <c r="F1620" s="57" t="s">
        <v>24</v>
      </c>
      <c r="G1620" s="57" t="s">
        <v>25</v>
      </c>
      <c r="H1620" s="57" t="s">
        <v>26</v>
      </c>
      <c r="K1620" s="57">
        <v>2.2</v>
      </c>
      <c r="N1620" s="57">
        <v>4.4</v>
      </c>
      <c r="P1620" s="57" t="s">
        <v>4070</v>
      </c>
    </row>
    <row r="1621" hidden="1">
      <c r="A1621" s="57" t="s">
        <v>27</v>
      </c>
      <c r="B1621" s="57" t="s">
        <v>21</v>
      </c>
      <c r="C1621" s="57" t="s">
        <v>4071</v>
      </c>
      <c r="D1621" s="57" t="s">
        <v>4072</v>
      </c>
      <c r="F1621" s="57" t="s">
        <v>24</v>
      </c>
      <c r="G1621" s="57" t="s">
        <v>25</v>
      </c>
      <c r="H1621" s="57" t="s">
        <v>26</v>
      </c>
      <c r="K1621" s="57">
        <v>2.0</v>
      </c>
      <c r="N1621" s="57">
        <v>4.0</v>
      </c>
      <c r="P1621" s="57" t="s">
        <v>4073</v>
      </c>
    </row>
    <row r="1622" hidden="1">
      <c r="A1622" s="57" t="s">
        <v>27</v>
      </c>
      <c r="B1622" s="57" t="s">
        <v>21</v>
      </c>
      <c r="C1622" s="57" t="s">
        <v>4074</v>
      </c>
      <c r="D1622" s="57" t="s">
        <v>4075</v>
      </c>
      <c r="F1622" s="57" t="s">
        <v>24</v>
      </c>
      <c r="G1622" s="57" t="s">
        <v>25</v>
      </c>
      <c r="H1622" s="57" t="s">
        <v>26</v>
      </c>
      <c r="K1622" s="57">
        <v>5.25</v>
      </c>
      <c r="N1622" s="57">
        <v>10.5</v>
      </c>
      <c r="P1622" s="57" t="s">
        <v>4076</v>
      </c>
    </row>
    <row r="1623" hidden="1">
      <c r="A1623" s="57" t="s">
        <v>27</v>
      </c>
      <c r="B1623" s="57" t="s">
        <v>21</v>
      </c>
      <c r="C1623" s="57" t="s">
        <v>4077</v>
      </c>
      <c r="D1623" s="57" t="s">
        <v>4078</v>
      </c>
      <c r="F1623" s="57" t="s">
        <v>24</v>
      </c>
      <c r="G1623" s="57" t="s">
        <v>25</v>
      </c>
      <c r="H1623" s="57" t="s">
        <v>26</v>
      </c>
      <c r="K1623" s="57">
        <v>4.7</v>
      </c>
      <c r="N1623" s="57">
        <v>9.4</v>
      </c>
      <c r="P1623" s="57" t="s">
        <v>4079</v>
      </c>
    </row>
    <row r="1624" hidden="1">
      <c r="A1624" s="57" t="s">
        <v>27</v>
      </c>
      <c r="B1624" s="57" t="s">
        <v>21</v>
      </c>
      <c r="C1624" s="57" t="s">
        <v>4080</v>
      </c>
      <c r="D1624" s="57" t="s">
        <v>4081</v>
      </c>
      <c r="F1624" s="57" t="s">
        <v>24</v>
      </c>
      <c r="G1624" s="57" t="s">
        <v>25</v>
      </c>
      <c r="H1624" s="57" t="s">
        <v>26</v>
      </c>
      <c r="K1624" s="57">
        <v>4.83</v>
      </c>
      <c r="N1624" s="57">
        <v>9.65</v>
      </c>
    </row>
    <row r="1625" hidden="1">
      <c r="A1625" s="57" t="s">
        <v>27</v>
      </c>
      <c r="B1625" s="57" t="s">
        <v>21</v>
      </c>
      <c r="C1625" s="57" t="s">
        <v>4082</v>
      </c>
      <c r="D1625" s="57" t="s">
        <v>4083</v>
      </c>
      <c r="F1625" s="57" t="s">
        <v>24</v>
      </c>
      <c r="G1625" s="57" t="s">
        <v>25</v>
      </c>
      <c r="H1625" s="57" t="s">
        <v>26</v>
      </c>
      <c r="K1625" s="57">
        <v>3.25</v>
      </c>
      <c r="N1625" s="57">
        <v>6.5</v>
      </c>
      <c r="P1625" s="57" t="s">
        <v>4084</v>
      </c>
    </row>
    <row r="1626" hidden="1">
      <c r="A1626" s="57" t="s">
        <v>27</v>
      </c>
      <c r="B1626" s="57" t="s">
        <v>21</v>
      </c>
      <c r="C1626" s="57" t="s">
        <v>4085</v>
      </c>
      <c r="D1626" s="57" t="s">
        <v>4086</v>
      </c>
      <c r="F1626" s="57" t="s">
        <v>24</v>
      </c>
      <c r="G1626" s="57" t="s">
        <v>25</v>
      </c>
      <c r="H1626" s="57" t="s">
        <v>26</v>
      </c>
      <c r="K1626" s="57">
        <v>2.25</v>
      </c>
      <c r="N1626" s="57">
        <v>4.5</v>
      </c>
      <c r="P1626" s="57" t="s">
        <v>4087</v>
      </c>
    </row>
    <row r="1627" hidden="1">
      <c r="A1627" s="57" t="s">
        <v>27</v>
      </c>
      <c r="B1627" s="57" t="s">
        <v>21</v>
      </c>
      <c r="C1627" s="57" t="s">
        <v>4088</v>
      </c>
      <c r="D1627" s="57" t="s">
        <v>4089</v>
      </c>
      <c r="F1627" s="57" t="s">
        <v>24</v>
      </c>
      <c r="G1627" s="57" t="s">
        <v>25</v>
      </c>
      <c r="H1627" s="57" t="s">
        <v>26</v>
      </c>
      <c r="K1627" s="57">
        <v>2.25</v>
      </c>
      <c r="N1627" s="57">
        <v>4.5</v>
      </c>
      <c r="P1627" s="57" t="s">
        <v>4090</v>
      </c>
    </row>
    <row r="1628" hidden="1">
      <c r="A1628" s="57" t="s">
        <v>27</v>
      </c>
      <c r="B1628" s="57" t="s">
        <v>21</v>
      </c>
      <c r="C1628" s="57" t="s">
        <v>4091</v>
      </c>
      <c r="D1628" s="57" t="s">
        <v>4092</v>
      </c>
      <c r="F1628" s="57" t="s">
        <v>24</v>
      </c>
      <c r="G1628" s="57" t="s">
        <v>25</v>
      </c>
      <c r="H1628" s="57" t="s">
        <v>26</v>
      </c>
      <c r="K1628" s="57">
        <v>1.25</v>
      </c>
      <c r="N1628" s="57">
        <v>2.5</v>
      </c>
      <c r="P1628" s="57" t="s">
        <v>4093</v>
      </c>
    </row>
    <row r="1629" hidden="1">
      <c r="A1629" s="57" t="s">
        <v>27</v>
      </c>
      <c r="B1629" s="57" t="s">
        <v>21</v>
      </c>
      <c r="C1629" s="57" t="s">
        <v>4094</v>
      </c>
      <c r="D1629" s="57" t="s">
        <v>4095</v>
      </c>
      <c r="F1629" s="57" t="s">
        <v>24</v>
      </c>
      <c r="G1629" s="57" t="s">
        <v>25</v>
      </c>
      <c r="H1629" s="57" t="s">
        <v>26</v>
      </c>
      <c r="K1629" s="57">
        <v>5.75</v>
      </c>
      <c r="N1629" s="57">
        <v>11.5</v>
      </c>
      <c r="P1629" s="57" t="s">
        <v>4096</v>
      </c>
    </row>
    <row r="1630" hidden="1">
      <c r="A1630" s="57" t="s">
        <v>27</v>
      </c>
      <c r="B1630" s="57" t="s">
        <v>21</v>
      </c>
      <c r="C1630" s="57" t="s">
        <v>4097</v>
      </c>
      <c r="D1630" s="57" t="s">
        <v>4098</v>
      </c>
      <c r="F1630" s="57" t="s">
        <v>24</v>
      </c>
      <c r="G1630" s="57" t="s">
        <v>25</v>
      </c>
      <c r="H1630" s="57" t="s">
        <v>26</v>
      </c>
      <c r="K1630" s="57">
        <v>5.25</v>
      </c>
      <c r="N1630" s="57">
        <v>10.5</v>
      </c>
      <c r="P1630" s="57" t="s">
        <v>4099</v>
      </c>
    </row>
    <row r="1631" hidden="1">
      <c r="A1631" s="57" t="s">
        <v>27</v>
      </c>
      <c r="B1631" s="57" t="s">
        <v>21</v>
      </c>
      <c r="C1631" s="57" t="s">
        <v>4100</v>
      </c>
      <c r="D1631" s="57" t="s">
        <v>4101</v>
      </c>
      <c r="F1631" s="57" t="s">
        <v>24</v>
      </c>
      <c r="G1631" s="57" t="s">
        <v>25</v>
      </c>
      <c r="H1631" s="57" t="s">
        <v>26</v>
      </c>
      <c r="K1631" s="57">
        <v>4.5</v>
      </c>
      <c r="N1631" s="57">
        <v>9.0</v>
      </c>
      <c r="P1631" s="57" t="s">
        <v>4102</v>
      </c>
    </row>
    <row r="1632" hidden="1">
      <c r="A1632" s="57" t="s">
        <v>27</v>
      </c>
      <c r="B1632" s="57" t="s">
        <v>21</v>
      </c>
      <c r="C1632" s="57" t="s">
        <v>4103</v>
      </c>
      <c r="D1632" s="57" t="s">
        <v>4104</v>
      </c>
      <c r="F1632" s="57" t="s">
        <v>24</v>
      </c>
      <c r="G1632" s="57" t="s">
        <v>25</v>
      </c>
      <c r="H1632" s="57" t="s">
        <v>26</v>
      </c>
      <c r="K1632" s="57">
        <v>3.0</v>
      </c>
      <c r="N1632" s="57">
        <v>6.0</v>
      </c>
      <c r="P1632" s="57" t="s">
        <v>4105</v>
      </c>
    </row>
    <row r="1633" hidden="1">
      <c r="A1633" s="57" t="s">
        <v>20</v>
      </c>
      <c r="B1633" s="57" t="s">
        <v>21</v>
      </c>
      <c r="C1633" s="57" t="s">
        <v>4106</v>
      </c>
      <c r="D1633" s="57" t="s">
        <v>4107</v>
      </c>
      <c r="F1633" s="57" t="s">
        <v>24</v>
      </c>
      <c r="G1633" s="57" t="s">
        <v>25</v>
      </c>
      <c r="H1633" s="57" t="s">
        <v>26</v>
      </c>
      <c r="N1633" s="57">
        <v>8.51</v>
      </c>
      <c r="P1633" s="58">
        <v>8.66356E11</v>
      </c>
    </row>
    <row r="1634" hidden="1">
      <c r="A1634" s="57" t="s">
        <v>20</v>
      </c>
      <c r="B1634" s="57" t="s">
        <v>21</v>
      </c>
      <c r="C1634" s="57" t="s">
        <v>4108</v>
      </c>
      <c r="D1634" s="57" t="s">
        <v>4109</v>
      </c>
      <c r="F1634" s="57" t="s">
        <v>24</v>
      </c>
      <c r="G1634" s="57" t="s">
        <v>25</v>
      </c>
      <c r="H1634" s="57" t="s">
        <v>26</v>
      </c>
      <c r="K1634" s="57">
        <v>7.8</v>
      </c>
      <c r="N1634" s="57">
        <v>10.55</v>
      </c>
      <c r="P1634" s="58">
        <v>7.48252E11</v>
      </c>
    </row>
    <row r="1635" hidden="1">
      <c r="A1635" s="57" t="s">
        <v>27</v>
      </c>
      <c r="B1635" s="57" t="s">
        <v>21</v>
      </c>
      <c r="C1635" s="57" t="s">
        <v>4110</v>
      </c>
      <c r="D1635" s="57" t="s">
        <v>4111</v>
      </c>
      <c r="F1635" s="57" t="s">
        <v>24</v>
      </c>
      <c r="G1635" s="57" t="s">
        <v>25</v>
      </c>
      <c r="H1635" s="57" t="s">
        <v>26</v>
      </c>
      <c r="K1635" s="57">
        <v>3.8</v>
      </c>
      <c r="N1635" s="57">
        <v>6.0</v>
      </c>
      <c r="P1635" s="58">
        <v>7.48252E11</v>
      </c>
    </row>
    <row r="1636" hidden="1">
      <c r="A1636" s="57" t="s">
        <v>27</v>
      </c>
      <c r="B1636" s="57" t="s">
        <v>21</v>
      </c>
      <c r="C1636" s="57" t="s">
        <v>4112</v>
      </c>
      <c r="D1636" s="57" t="s">
        <v>4113</v>
      </c>
      <c r="F1636" s="57" t="s">
        <v>24</v>
      </c>
      <c r="G1636" s="57" t="s">
        <v>25</v>
      </c>
      <c r="H1636" s="57" t="s">
        <v>26</v>
      </c>
      <c r="K1636" s="57">
        <v>3.6</v>
      </c>
      <c r="N1636" s="57">
        <v>6.0</v>
      </c>
      <c r="P1636" s="58">
        <v>7.48252E11</v>
      </c>
    </row>
    <row r="1637" hidden="1">
      <c r="A1637" s="57" t="s">
        <v>20</v>
      </c>
      <c r="B1637" s="57" t="s">
        <v>21</v>
      </c>
      <c r="C1637" s="57" t="s">
        <v>4114</v>
      </c>
      <c r="D1637" s="57" t="s">
        <v>4115</v>
      </c>
      <c r="F1637" s="57" t="s">
        <v>24</v>
      </c>
      <c r="G1637" s="57" t="s">
        <v>25</v>
      </c>
      <c r="H1637" s="57" t="s">
        <v>26</v>
      </c>
      <c r="N1637" s="57">
        <v>3.94</v>
      </c>
      <c r="P1637" s="58">
        <v>8.50009E11</v>
      </c>
    </row>
    <row r="1638" hidden="1">
      <c r="A1638" s="57" t="s">
        <v>27</v>
      </c>
      <c r="B1638" s="57" t="s">
        <v>21</v>
      </c>
      <c r="C1638" s="57" t="s">
        <v>4116</v>
      </c>
      <c r="D1638" s="57" t="s">
        <v>4117</v>
      </c>
      <c r="F1638" s="57" t="s">
        <v>24</v>
      </c>
      <c r="G1638" s="57" t="s">
        <v>25</v>
      </c>
      <c r="H1638" s="57" t="s">
        <v>26</v>
      </c>
      <c r="N1638" s="57">
        <v>5.15</v>
      </c>
      <c r="P1638" s="57" t="s">
        <v>4118</v>
      </c>
    </row>
    <row r="1639" hidden="1">
      <c r="A1639" s="57" t="s">
        <v>20</v>
      </c>
      <c r="B1639" s="57" t="s">
        <v>21</v>
      </c>
      <c r="C1639" s="57" t="s">
        <v>4119</v>
      </c>
      <c r="D1639" s="57" t="s">
        <v>4120</v>
      </c>
      <c r="F1639" s="57" t="s">
        <v>24</v>
      </c>
      <c r="G1639" s="57" t="s">
        <v>25</v>
      </c>
      <c r="H1639" s="57" t="s">
        <v>26</v>
      </c>
      <c r="N1639" s="57">
        <v>3.94</v>
      </c>
      <c r="P1639" s="58">
        <v>8.50009E11</v>
      </c>
    </row>
    <row r="1640" hidden="1">
      <c r="A1640" s="57" t="s">
        <v>20</v>
      </c>
      <c r="B1640" s="57" t="s">
        <v>21</v>
      </c>
      <c r="C1640" s="57" t="s">
        <v>4121</v>
      </c>
      <c r="D1640" s="57" t="s">
        <v>4122</v>
      </c>
      <c r="F1640" s="57" t="s">
        <v>24</v>
      </c>
      <c r="G1640" s="57" t="s">
        <v>25</v>
      </c>
      <c r="H1640" s="57" t="s">
        <v>26</v>
      </c>
      <c r="N1640" s="57">
        <v>3.94</v>
      </c>
      <c r="P1640" s="58">
        <v>8.61055E11</v>
      </c>
    </row>
    <row r="1641" hidden="1">
      <c r="A1641" s="57" t="s">
        <v>27</v>
      </c>
      <c r="B1641" s="57" t="s">
        <v>21</v>
      </c>
      <c r="C1641" s="57" t="s">
        <v>4123</v>
      </c>
      <c r="D1641" s="57" t="s">
        <v>4124</v>
      </c>
      <c r="F1641" s="57" t="s">
        <v>24</v>
      </c>
      <c r="G1641" s="57" t="s">
        <v>25</v>
      </c>
      <c r="H1641" s="57" t="s">
        <v>26</v>
      </c>
      <c r="N1641" s="57">
        <v>6.0</v>
      </c>
      <c r="P1641" s="58">
        <v>7.48252E11</v>
      </c>
    </row>
    <row r="1642" hidden="1">
      <c r="A1642" s="57" t="s">
        <v>27</v>
      </c>
      <c r="B1642" s="57" t="s">
        <v>21</v>
      </c>
      <c r="C1642" s="57" t="s">
        <v>4125</v>
      </c>
      <c r="D1642" s="57" t="s">
        <v>4126</v>
      </c>
      <c r="F1642" s="57" t="s">
        <v>24</v>
      </c>
      <c r="G1642" s="57" t="s">
        <v>25</v>
      </c>
      <c r="H1642" s="57" t="s">
        <v>26</v>
      </c>
      <c r="N1642" s="57">
        <v>5.15</v>
      </c>
      <c r="P1642" s="57" t="s">
        <v>4127</v>
      </c>
    </row>
    <row r="1643" hidden="1">
      <c r="A1643" s="57" t="s">
        <v>20</v>
      </c>
      <c r="B1643" s="57" t="s">
        <v>21</v>
      </c>
      <c r="C1643" s="57" t="s">
        <v>4128</v>
      </c>
      <c r="D1643" s="57" t="s">
        <v>4129</v>
      </c>
      <c r="F1643" s="57" t="s">
        <v>24</v>
      </c>
      <c r="G1643" s="57" t="s">
        <v>25</v>
      </c>
      <c r="H1643" s="57" t="s">
        <v>26</v>
      </c>
      <c r="N1643" s="57">
        <v>3.94</v>
      </c>
      <c r="P1643" s="58">
        <v>8.50009E11</v>
      </c>
    </row>
    <row r="1644" hidden="1">
      <c r="A1644" s="57" t="s">
        <v>20</v>
      </c>
      <c r="B1644" s="57" t="s">
        <v>21</v>
      </c>
      <c r="C1644" s="57" t="s">
        <v>4130</v>
      </c>
      <c r="D1644" s="57" t="s">
        <v>4131</v>
      </c>
      <c r="F1644" s="57" t="s">
        <v>24</v>
      </c>
      <c r="G1644" s="57" t="s">
        <v>25</v>
      </c>
      <c r="H1644" s="57" t="s">
        <v>26</v>
      </c>
      <c r="N1644" s="57">
        <v>3.94</v>
      </c>
      <c r="P1644" s="58">
        <v>8.61055E11</v>
      </c>
    </row>
    <row r="1645" hidden="1">
      <c r="A1645" s="57" t="s">
        <v>27</v>
      </c>
      <c r="B1645" s="57" t="s">
        <v>21</v>
      </c>
      <c r="C1645" s="57" t="s">
        <v>4132</v>
      </c>
      <c r="D1645" s="57" t="s">
        <v>4133</v>
      </c>
      <c r="F1645" s="57" t="s">
        <v>24</v>
      </c>
      <c r="G1645" s="57" t="s">
        <v>25</v>
      </c>
      <c r="H1645" s="57" t="s">
        <v>26</v>
      </c>
      <c r="N1645" s="57">
        <v>5.12</v>
      </c>
      <c r="P1645" s="58">
        <v>6.16029E11</v>
      </c>
    </row>
    <row r="1646" hidden="1">
      <c r="A1646" s="57" t="s">
        <v>20</v>
      </c>
      <c r="B1646" s="57" t="s">
        <v>21</v>
      </c>
      <c r="C1646" s="57" t="s">
        <v>4134</v>
      </c>
      <c r="D1646" s="57" t="s">
        <v>4135</v>
      </c>
      <c r="F1646" s="57" t="s">
        <v>24</v>
      </c>
      <c r="G1646" s="57" t="s">
        <v>25</v>
      </c>
      <c r="H1646" s="57" t="s">
        <v>26</v>
      </c>
      <c r="N1646" s="57">
        <v>3.2</v>
      </c>
      <c r="P1646" s="58">
        <v>8.51373E11</v>
      </c>
    </row>
    <row r="1647" hidden="1">
      <c r="A1647" s="57" t="s">
        <v>20</v>
      </c>
      <c r="B1647" s="57" t="s">
        <v>21</v>
      </c>
      <c r="C1647" s="57" t="s">
        <v>4136</v>
      </c>
      <c r="D1647" s="57" t="s">
        <v>4137</v>
      </c>
      <c r="F1647" s="57" t="s">
        <v>24</v>
      </c>
      <c r="G1647" s="57" t="s">
        <v>25</v>
      </c>
      <c r="H1647" s="57" t="s">
        <v>26</v>
      </c>
      <c r="N1647" s="57">
        <v>3.2</v>
      </c>
      <c r="P1647" s="58">
        <v>8.51373E11</v>
      </c>
    </row>
    <row r="1648" hidden="1">
      <c r="A1648" s="57" t="s">
        <v>20</v>
      </c>
      <c r="B1648" s="57" t="s">
        <v>21</v>
      </c>
      <c r="C1648" s="57" t="s">
        <v>4138</v>
      </c>
      <c r="D1648" s="57" t="s">
        <v>4139</v>
      </c>
      <c r="F1648" s="57" t="s">
        <v>24</v>
      </c>
      <c r="G1648" s="57" t="s">
        <v>25</v>
      </c>
      <c r="H1648" s="57" t="s">
        <v>26</v>
      </c>
      <c r="N1648" s="57">
        <v>3.2</v>
      </c>
      <c r="P1648" s="58">
        <v>8.51373E11</v>
      </c>
    </row>
    <row r="1649" hidden="1">
      <c r="A1649" s="57" t="s">
        <v>27</v>
      </c>
      <c r="B1649" s="57" t="s">
        <v>21</v>
      </c>
      <c r="C1649" s="57" t="s">
        <v>4140</v>
      </c>
      <c r="D1649" s="57" t="s">
        <v>4141</v>
      </c>
      <c r="F1649" s="57" t="s">
        <v>24</v>
      </c>
      <c r="G1649" s="57" t="s">
        <v>25</v>
      </c>
      <c r="H1649" s="57" t="s">
        <v>26</v>
      </c>
      <c r="N1649" s="57">
        <v>1.99</v>
      </c>
      <c r="P1649" s="57" t="s">
        <v>4142</v>
      </c>
    </row>
    <row r="1650" hidden="1">
      <c r="A1650" s="57" t="s">
        <v>27</v>
      </c>
      <c r="B1650" s="57" t="s">
        <v>21</v>
      </c>
      <c r="C1650" s="57" t="s">
        <v>4143</v>
      </c>
      <c r="D1650" s="57" t="s">
        <v>4144</v>
      </c>
      <c r="F1650" s="57" t="s">
        <v>24</v>
      </c>
      <c r="G1650" s="57" t="s">
        <v>25</v>
      </c>
      <c r="H1650" s="57" t="s">
        <v>26</v>
      </c>
      <c r="N1650" s="57">
        <v>1.99</v>
      </c>
      <c r="P1650" s="57" t="s">
        <v>4145</v>
      </c>
    </row>
    <row r="1651" hidden="1">
      <c r="A1651" s="57" t="s">
        <v>20</v>
      </c>
      <c r="B1651" s="57" t="s">
        <v>21</v>
      </c>
      <c r="C1651" s="57" t="s">
        <v>4146</v>
      </c>
      <c r="D1651" s="57" t="s">
        <v>4147</v>
      </c>
      <c r="F1651" s="57" t="s">
        <v>24</v>
      </c>
      <c r="G1651" s="57" t="s">
        <v>25</v>
      </c>
      <c r="H1651" s="57" t="s">
        <v>26</v>
      </c>
      <c r="N1651" s="57">
        <v>1.92</v>
      </c>
      <c r="P1651" s="58">
        <v>6.16029E11</v>
      </c>
    </row>
    <row r="1652" hidden="1">
      <c r="A1652" s="57" t="s">
        <v>27</v>
      </c>
      <c r="B1652" s="57" t="s">
        <v>21</v>
      </c>
      <c r="C1652" s="57" t="s">
        <v>4148</v>
      </c>
      <c r="D1652" s="57" t="s">
        <v>4149</v>
      </c>
      <c r="F1652" s="57" t="s">
        <v>24</v>
      </c>
      <c r="G1652" s="57" t="s">
        <v>25</v>
      </c>
      <c r="H1652" s="57" t="s">
        <v>26</v>
      </c>
      <c r="N1652" s="57">
        <v>1.92</v>
      </c>
      <c r="P1652" s="57" t="s">
        <v>4150</v>
      </c>
    </row>
    <row r="1653" hidden="1">
      <c r="A1653" s="57" t="s">
        <v>27</v>
      </c>
      <c r="B1653" s="57" t="s">
        <v>21</v>
      </c>
      <c r="C1653" s="57" t="s">
        <v>4151</v>
      </c>
      <c r="D1653" s="57" t="s">
        <v>4152</v>
      </c>
      <c r="F1653" s="57" t="s">
        <v>24</v>
      </c>
      <c r="G1653" s="57" t="s">
        <v>25</v>
      </c>
      <c r="H1653" s="57" t="s">
        <v>26</v>
      </c>
      <c r="N1653" s="57">
        <v>1.64</v>
      </c>
      <c r="P1653" s="57">
        <v>7.8000027563E10</v>
      </c>
    </row>
    <row r="1654" hidden="1">
      <c r="A1654" s="57" t="s">
        <v>20</v>
      </c>
      <c r="B1654" s="57" t="s">
        <v>21</v>
      </c>
      <c r="C1654" s="57" t="s">
        <v>4153</v>
      </c>
      <c r="D1654" s="57" t="s">
        <v>4154</v>
      </c>
      <c r="F1654" s="57" t="s">
        <v>24</v>
      </c>
      <c r="G1654" s="57" t="s">
        <v>25</v>
      </c>
      <c r="H1654" s="57" t="s">
        <v>26</v>
      </c>
      <c r="N1654" s="57">
        <v>3.15</v>
      </c>
      <c r="P1654" s="58">
        <v>8.60004E11</v>
      </c>
    </row>
    <row r="1655" hidden="1">
      <c r="A1655" s="57" t="s">
        <v>20</v>
      </c>
      <c r="B1655" s="57" t="s">
        <v>21</v>
      </c>
      <c r="C1655" s="57" t="s">
        <v>4155</v>
      </c>
      <c r="D1655" s="57" t="s">
        <v>4156</v>
      </c>
      <c r="F1655" s="57" t="s">
        <v>24</v>
      </c>
      <c r="G1655" s="57" t="s">
        <v>25</v>
      </c>
      <c r="H1655" s="57" t="s">
        <v>26</v>
      </c>
      <c r="K1655" s="57">
        <v>0.98</v>
      </c>
      <c r="N1655" s="57">
        <v>1.74</v>
      </c>
      <c r="P1655" s="57">
        <v>7.5506042021E10</v>
      </c>
    </row>
    <row r="1656" hidden="1">
      <c r="A1656" s="57" t="s">
        <v>27</v>
      </c>
      <c r="B1656" s="57" t="s">
        <v>21</v>
      </c>
      <c r="C1656" s="57" t="s">
        <v>4157</v>
      </c>
      <c r="D1656" s="57" t="s">
        <v>4158</v>
      </c>
      <c r="F1656" s="57" t="s">
        <v>24</v>
      </c>
      <c r="G1656" s="57" t="s">
        <v>25</v>
      </c>
      <c r="H1656" s="57" t="s">
        <v>26</v>
      </c>
      <c r="N1656" s="57">
        <v>6.62</v>
      </c>
      <c r="P1656" s="58">
        <v>8.55344E11</v>
      </c>
    </row>
    <row r="1657" hidden="1">
      <c r="A1657" s="57" t="s">
        <v>27</v>
      </c>
      <c r="B1657" s="57" t="s">
        <v>21</v>
      </c>
      <c r="C1657" s="57" t="s">
        <v>4159</v>
      </c>
      <c r="D1657" s="57" t="s">
        <v>4160</v>
      </c>
      <c r="F1657" s="57" t="s">
        <v>24</v>
      </c>
      <c r="G1657" s="57" t="s">
        <v>25</v>
      </c>
      <c r="H1657" s="57" t="s">
        <v>26</v>
      </c>
      <c r="N1657" s="57">
        <v>6.62</v>
      </c>
    </row>
    <row r="1658" hidden="1">
      <c r="A1658" s="57" t="s">
        <v>27</v>
      </c>
      <c r="B1658" s="57" t="s">
        <v>21</v>
      </c>
      <c r="C1658" s="57" t="s">
        <v>4157</v>
      </c>
      <c r="D1658" s="57" t="s">
        <v>4161</v>
      </c>
      <c r="F1658" s="57" t="s">
        <v>24</v>
      </c>
      <c r="G1658" s="57" t="s">
        <v>25</v>
      </c>
      <c r="H1658" s="57" t="s">
        <v>26</v>
      </c>
      <c r="N1658" s="57">
        <v>6.62</v>
      </c>
      <c r="P1658" s="58">
        <v>8.55344E11</v>
      </c>
    </row>
    <row r="1659" hidden="1">
      <c r="A1659" s="57" t="s">
        <v>27</v>
      </c>
      <c r="B1659" s="57" t="s">
        <v>21</v>
      </c>
      <c r="C1659" s="57" t="s">
        <v>4162</v>
      </c>
      <c r="D1659" s="57" t="s">
        <v>4163</v>
      </c>
      <c r="F1659" s="57" t="s">
        <v>24</v>
      </c>
      <c r="G1659" s="57" t="s">
        <v>25</v>
      </c>
      <c r="H1659" s="57" t="s">
        <v>26</v>
      </c>
      <c r="N1659" s="57">
        <v>6.62</v>
      </c>
    </row>
    <row r="1660" hidden="1">
      <c r="A1660" s="57" t="s">
        <v>20</v>
      </c>
      <c r="B1660" s="57" t="s">
        <v>21</v>
      </c>
      <c r="C1660" s="57" t="s">
        <v>4164</v>
      </c>
      <c r="D1660" s="57" t="s">
        <v>4165</v>
      </c>
      <c r="F1660" s="57" t="s">
        <v>24</v>
      </c>
      <c r="G1660" s="57" t="s">
        <v>25</v>
      </c>
      <c r="H1660" s="57" t="s">
        <v>26</v>
      </c>
      <c r="N1660" s="57">
        <v>1.64</v>
      </c>
      <c r="P1660" s="57">
        <v>7.2063000068E10</v>
      </c>
    </row>
    <row r="1661" hidden="1">
      <c r="A1661" s="57" t="s">
        <v>20</v>
      </c>
      <c r="B1661" s="57" t="s">
        <v>21</v>
      </c>
      <c r="C1661" s="57" t="s">
        <v>4166</v>
      </c>
      <c r="D1661" s="57" t="s">
        <v>4167</v>
      </c>
      <c r="F1661" s="57" t="s">
        <v>24</v>
      </c>
      <c r="G1661" s="57" t="s">
        <v>25</v>
      </c>
      <c r="H1661" s="57" t="s">
        <v>26</v>
      </c>
      <c r="N1661" s="57">
        <v>1.64</v>
      </c>
      <c r="P1661" s="57">
        <v>7.2063002659E10</v>
      </c>
    </row>
    <row r="1662" hidden="1">
      <c r="A1662" s="57" t="s">
        <v>20</v>
      </c>
      <c r="B1662" s="57" t="s">
        <v>21</v>
      </c>
      <c r="C1662" s="57" t="s">
        <v>4168</v>
      </c>
      <c r="D1662" s="57" t="s">
        <v>4169</v>
      </c>
      <c r="F1662" s="57" t="s">
        <v>24</v>
      </c>
      <c r="G1662" s="57" t="s">
        <v>25</v>
      </c>
      <c r="H1662" s="57" t="s">
        <v>26</v>
      </c>
      <c r="N1662" s="57">
        <v>1.64</v>
      </c>
      <c r="P1662" s="57">
        <v>7.2063000051E10</v>
      </c>
    </row>
    <row r="1663" hidden="1">
      <c r="A1663" s="57" t="s">
        <v>20</v>
      </c>
      <c r="B1663" s="57" t="s">
        <v>21</v>
      </c>
      <c r="C1663" s="57" t="s">
        <v>4170</v>
      </c>
      <c r="D1663" s="57" t="s">
        <v>4171</v>
      </c>
      <c r="F1663" s="57" t="s">
        <v>24</v>
      </c>
      <c r="G1663" s="57" t="s">
        <v>25</v>
      </c>
      <c r="H1663" s="57" t="s">
        <v>26</v>
      </c>
      <c r="N1663" s="57">
        <v>1.5</v>
      </c>
    </row>
    <row r="1664" hidden="1">
      <c r="A1664" s="57" t="s">
        <v>27</v>
      </c>
      <c r="B1664" s="57" t="s">
        <v>21</v>
      </c>
      <c r="C1664" s="57" t="s">
        <v>4172</v>
      </c>
      <c r="D1664" s="57" t="s">
        <v>4173</v>
      </c>
      <c r="F1664" s="57" t="s">
        <v>24</v>
      </c>
      <c r="G1664" s="57" t="s">
        <v>25</v>
      </c>
      <c r="H1664" s="57" t="s">
        <v>26</v>
      </c>
      <c r="N1664" s="57">
        <v>5.4</v>
      </c>
      <c r="P1664" s="58">
        <v>8.59994E11</v>
      </c>
    </row>
    <row r="1665" hidden="1">
      <c r="A1665" s="57" t="s">
        <v>27</v>
      </c>
      <c r="B1665" s="57" t="s">
        <v>21</v>
      </c>
      <c r="C1665" s="57" t="s">
        <v>4174</v>
      </c>
      <c r="D1665" s="57" t="s">
        <v>4175</v>
      </c>
      <c r="F1665" s="57" t="s">
        <v>24</v>
      </c>
      <c r="G1665" s="57" t="s">
        <v>25</v>
      </c>
      <c r="H1665" s="57" t="s">
        <v>26</v>
      </c>
      <c r="N1665" s="57">
        <v>8.76</v>
      </c>
      <c r="P1665" s="58">
        <v>8.55783E11</v>
      </c>
    </row>
    <row r="1666" hidden="1">
      <c r="A1666" s="57" t="s">
        <v>27</v>
      </c>
      <c r="B1666" s="57" t="s">
        <v>21</v>
      </c>
      <c r="C1666" s="57" t="s">
        <v>4176</v>
      </c>
      <c r="D1666" s="57" t="s">
        <v>4177</v>
      </c>
      <c r="F1666" s="57" t="s">
        <v>24</v>
      </c>
      <c r="G1666" s="57" t="s">
        <v>25</v>
      </c>
      <c r="H1666" s="57" t="s">
        <v>26</v>
      </c>
      <c r="N1666" s="57">
        <v>4.75</v>
      </c>
      <c r="P1666" s="57" t="s">
        <v>4178</v>
      </c>
    </row>
    <row r="1667" hidden="1">
      <c r="A1667" s="57" t="s">
        <v>27</v>
      </c>
      <c r="B1667" s="57" t="s">
        <v>21</v>
      </c>
      <c r="C1667" s="57" t="s">
        <v>4179</v>
      </c>
      <c r="D1667" s="57" t="s">
        <v>4180</v>
      </c>
      <c r="F1667" s="57" t="s">
        <v>24</v>
      </c>
      <c r="G1667" s="57" t="s">
        <v>25</v>
      </c>
      <c r="H1667" s="57" t="s">
        <v>26</v>
      </c>
      <c r="N1667" s="57">
        <v>5.0</v>
      </c>
      <c r="P1667" s="57" t="s">
        <v>4181</v>
      </c>
    </row>
    <row r="1668" hidden="1">
      <c r="A1668" s="57" t="s">
        <v>20</v>
      </c>
      <c r="B1668" s="57" t="s">
        <v>21</v>
      </c>
      <c r="C1668" s="57" t="s">
        <v>4182</v>
      </c>
      <c r="D1668" s="57" t="s">
        <v>4183</v>
      </c>
      <c r="F1668" s="57" t="s">
        <v>24</v>
      </c>
      <c r="G1668" s="57" t="s">
        <v>25</v>
      </c>
      <c r="H1668" s="57" t="s">
        <v>26</v>
      </c>
      <c r="N1668" s="57">
        <v>6.99</v>
      </c>
    </row>
    <row r="1669" hidden="1">
      <c r="A1669" s="57" t="s">
        <v>27</v>
      </c>
      <c r="B1669" s="57" t="s">
        <v>21</v>
      </c>
      <c r="C1669" s="57" t="s">
        <v>4184</v>
      </c>
      <c r="D1669" s="57" t="s">
        <v>4185</v>
      </c>
      <c r="F1669" s="57" t="s">
        <v>24</v>
      </c>
      <c r="G1669" s="57" t="s">
        <v>25</v>
      </c>
      <c r="H1669" s="57" t="s">
        <v>26</v>
      </c>
      <c r="N1669" s="57">
        <v>5.5</v>
      </c>
      <c r="P1669" s="57" t="s">
        <v>4186</v>
      </c>
    </row>
    <row r="1670" hidden="1">
      <c r="A1670" s="57" t="s">
        <v>27</v>
      </c>
      <c r="B1670" s="57" t="s">
        <v>21</v>
      </c>
      <c r="C1670" s="57" t="s">
        <v>4187</v>
      </c>
      <c r="D1670" s="57" t="s">
        <v>4188</v>
      </c>
      <c r="F1670" s="57" t="s">
        <v>24</v>
      </c>
      <c r="G1670" s="57" t="s">
        <v>25</v>
      </c>
      <c r="H1670" s="57" t="s">
        <v>26</v>
      </c>
      <c r="K1670" s="57">
        <v>4.25</v>
      </c>
      <c r="N1670" s="57">
        <v>9.09</v>
      </c>
    </row>
    <row r="1671" hidden="1">
      <c r="A1671" s="57" t="s">
        <v>27</v>
      </c>
      <c r="B1671" s="57" t="s">
        <v>21</v>
      </c>
      <c r="C1671" s="57" t="s">
        <v>4189</v>
      </c>
      <c r="D1671" s="57" t="s">
        <v>4190</v>
      </c>
      <c r="F1671" s="57" t="s">
        <v>24</v>
      </c>
      <c r="G1671" s="57" t="s">
        <v>25</v>
      </c>
      <c r="H1671" s="57" t="s">
        <v>26</v>
      </c>
      <c r="N1671" s="57">
        <v>9.8</v>
      </c>
    </row>
    <row r="1672" hidden="1">
      <c r="A1672" s="57" t="s">
        <v>27</v>
      </c>
      <c r="B1672" s="57" t="s">
        <v>21</v>
      </c>
      <c r="C1672" s="57" t="s">
        <v>4191</v>
      </c>
      <c r="D1672" s="57" t="s">
        <v>4192</v>
      </c>
      <c r="F1672" s="57" t="s">
        <v>24</v>
      </c>
      <c r="G1672" s="57" t="s">
        <v>25</v>
      </c>
      <c r="H1672" s="57" t="s">
        <v>26</v>
      </c>
      <c r="N1672" s="57">
        <v>1.3</v>
      </c>
    </row>
    <row r="1673" hidden="1">
      <c r="A1673" s="57" t="s">
        <v>27</v>
      </c>
      <c r="B1673" s="57" t="s">
        <v>21</v>
      </c>
      <c r="C1673" s="57" t="s">
        <v>4193</v>
      </c>
      <c r="D1673" s="57" t="s">
        <v>4194</v>
      </c>
      <c r="F1673" s="57" t="s">
        <v>24</v>
      </c>
      <c r="G1673" s="57" t="s">
        <v>25</v>
      </c>
      <c r="H1673" s="57" t="s">
        <v>26</v>
      </c>
      <c r="N1673" s="57">
        <v>2.3</v>
      </c>
    </row>
    <row r="1674" hidden="1">
      <c r="A1674" s="57" t="s">
        <v>27</v>
      </c>
      <c r="B1674" s="57" t="s">
        <v>21</v>
      </c>
      <c r="C1674" s="57" t="s">
        <v>4195</v>
      </c>
      <c r="D1674" s="57" t="s">
        <v>4196</v>
      </c>
      <c r="F1674" s="57" t="s">
        <v>24</v>
      </c>
      <c r="G1674" s="57" t="s">
        <v>25</v>
      </c>
      <c r="H1674" s="57" t="s">
        <v>26</v>
      </c>
      <c r="N1674" s="57">
        <v>7.5</v>
      </c>
    </row>
    <row r="1675" hidden="1">
      <c r="A1675" s="57" t="s">
        <v>27</v>
      </c>
      <c r="B1675" s="57" t="s">
        <v>21</v>
      </c>
      <c r="C1675" s="57" t="s">
        <v>4197</v>
      </c>
      <c r="D1675" s="57" t="s">
        <v>4198</v>
      </c>
      <c r="F1675" s="57" t="s">
        <v>24</v>
      </c>
      <c r="G1675" s="57" t="s">
        <v>25</v>
      </c>
      <c r="H1675" s="57" t="s">
        <v>26</v>
      </c>
      <c r="N1675" s="57">
        <v>13.5</v>
      </c>
    </row>
    <row r="1676" hidden="1">
      <c r="A1676" s="57" t="s">
        <v>20</v>
      </c>
      <c r="B1676" s="57" t="s">
        <v>21</v>
      </c>
      <c r="C1676" s="57" t="s">
        <v>4199</v>
      </c>
      <c r="D1676" s="57" t="s">
        <v>4200</v>
      </c>
      <c r="F1676" s="57" t="s">
        <v>24</v>
      </c>
      <c r="G1676" s="57" t="s">
        <v>25</v>
      </c>
      <c r="H1676" s="57" t="s">
        <v>26</v>
      </c>
      <c r="N1676" s="57">
        <v>6.15</v>
      </c>
    </row>
    <row r="1677" hidden="1">
      <c r="A1677" s="57" t="s">
        <v>20</v>
      </c>
      <c r="B1677" s="57" t="s">
        <v>21</v>
      </c>
      <c r="C1677" s="57" t="s">
        <v>4201</v>
      </c>
      <c r="D1677" s="57" t="s">
        <v>4202</v>
      </c>
      <c r="F1677" s="57" t="s">
        <v>24</v>
      </c>
      <c r="G1677" s="57" t="s">
        <v>25</v>
      </c>
      <c r="H1677" s="57" t="s">
        <v>26</v>
      </c>
      <c r="N1677" s="57">
        <v>13.5</v>
      </c>
    </row>
    <row r="1678" hidden="1">
      <c r="A1678" s="57" t="s">
        <v>20</v>
      </c>
      <c r="B1678" s="57" t="s">
        <v>21</v>
      </c>
      <c r="C1678" s="57" t="s">
        <v>4203</v>
      </c>
      <c r="D1678" s="57" t="s">
        <v>4204</v>
      </c>
      <c r="F1678" s="57" t="s">
        <v>24</v>
      </c>
      <c r="G1678" s="57" t="s">
        <v>25</v>
      </c>
      <c r="H1678" s="57" t="s">
        <v>26</v>
      </c>
      <c r="N1678" s="57">
        <v>7.5</v>
      </c>
    </row>
    <row r="1679" hidden="1">
      <c r="A1679" s="57" t="s">
        <v>20</v>
      </c>
      <c r="B1679" s="57" t="s">
        <v>21</v>
      </c>
      <c r="C1679" s="57" t="s">
        <v>4205</v>
      </c>
      <c r="D1679" s="57" t="s">
        <v>4206</v>
      </c>
      <c r="F1679" s="57" t="s">
        <v>24</v>
      </c>
      <c r="G1679" s="57" t="s">
        <v>25</v>
      </c>
      <c r="H1679" s="57" t="s">
        <v>26</v>
      </c>
      <c r="K1679" s="57">
        <v>6.75</v>
      </c>
      <c r="N1679" s="57">
        <v>15.84</v>
      </c>
      <c r="P1679" s="57" t="s">
        <v>4207</v>
      </c>
    </row>
    <row r="1680" hidden="1">
      <c r="A1680" s="57" t="s">
        <v>20</v>
      </c>
      <c r="B1680" s="57" t="s">
        <v>21</v>
      </c>
      <c r="C1680" s="57" t="s">
        <v>4208</v>
      </c>
      <c r="D1680" s="57" t="s">
        <v>4209</v>
      </c>
      <c r="F1680" s="57" t="s">
        <v>24</v>
      </c>
      <c r="G1680" s="57" t="s">
        <v>25</v>
      </c>
      <c r="H1680" s="57" t="s">
        <v>26</v>
      </c>
      <c r="N1680" s="57">
        <v>20.5</v>
      </c>
      <c r="P1680" s="57" t="s">
        <v>4210</v>
      </c>
    </row>
    <row r="1681" hidden="1">
      <c r="A1681" s="57" t="s">
        <v>27</v>
      </c>
      <c r="B1681" s="57" t="s">
        <v>21</v>
      </c>
      <c r="C1681" s="57" t="s">
        <v>4211</v>
      </c>
      <c r="D1681" s="57" t="s">
        <v>4212</v>
      </c>
      <c r="F1681" s="57" t="s">
        <v>24</v>
      </c>
      <c r="G1681" s="57" t="s">
        <v>25</v>
      </c>
      <c r="H1681" s="57" t="s">
        <v>26</v>
      </c>
      <c r="N1681" s="57">
        <v>12.5</v>
      </c>
    </row>
    <row r="1682" hidden="1">
      <c r="A1682" s="57" t="s">
        <v>20</v>
      </c>
      <c r="B1682" s="57" t="s">
        <v>21</v>
      </c>
      <c r="C1682" s="57" t="s">
        <v>4213</v>
      </c>
      <c r="D1682" s="57" t="s">
        <v>4214</v>
      </c>
      <c r="F1682" s="57" t="s">
        <v>24</v>
      </c>
      <c r="G1682" s="57" t="s">
        <v>25</v>
      </c>
      <c r="H1682" s="57" t="s">
        <v>26</v>
      </c>
      <c r="N1682" s="57">
        <v>6.15</v>
      </c>
      <c r="P1682" s="57" t="s">
        <v>4215</v>
      </c>
    </row>
    <row r="1683" hidden="1">
      <c r="A1683" s="57" t="s">
        <v>20</v>
      </c>
      <c r="B1683" s="57" t="s">
        <v>21</v>
      </c>
      <c r="C1683" s="57" t="s">
        <v>4216</v>
      </c>
      <c r="D1683" s="57" t="s">
        <v>4217</v>
      </c>
      <c r="F1683" s="57" t="s">
        <v>24</v>
      </c>
      <c r="G1683" s="57" t="s">
        <v>25</v>
      </c>
      <c r="H1683" s="57" t="s">
        <v>26</v>
      </c>
      <c r="K1683" s="57">
        <v>14.0</v>
      </c>
      <c r="N1683" s="57">
        <v>28.0</v>
      </c>
      <c r="P1683" s="57" t="s">
        <v>4218</v>
      </c>
    </row>
    <row r="1684" hidden="1">
      <c r="A1684" s="57" t="s">
        <v>20</v>
      </c>
      <c r="B1684" s="57" t="s">
        <v>21</v>
      </c>
      <c r="C1684" s="57" t="s">
        <v>4219</v>
      </c>
      <c r="D1684" s="57" t="s">
        <v>4220</v>
      </c>
      <c r="F1684" s="57" t="s">
        <v>24</v>
      </c>
      <c r="G1684" s="57" t="s">
        <v>25</v>
      </c>
      <c r="H1684" s="57" t="s">
        <v>26</v>
      </c>
      <c r="N1684" s="57">
        <v>19.6</v>
      </c>
      <c r="P1684" s="57" t="s">
        <v>4221</v>
      </c>
    </row>
    <row r="1685" hidden="1">
      <c r="A1685" s="57" t="s">
        <v>20</v>
      </c>
      <c r="B1685" s="57" t="s">
        <v>21</v>
      </c>
      <c r="C1685" s="57" t="s">
        <v>4222</v>
      </c>
      <c r="D1685" s="57" t="s">
        <v>4223</v>
      </c>
      <c r="F1685" s="57" t="s">
        <v>24</v>
      </c>
      <c r="G1685" s="57" t="s">
        <v>25</v>
      </c>
      <c r="H1685" s="57" t="s">
        <v>26</v>
      </c>
      <c r="K1685" s="57">
        <v>10.0</v>
      </c>
      <c r="N1685" s="57">
        <v>16.8</v>
      </c>
      <c r="P1685" s="57" t="s">
        <v>4224</v>
      </c>
    </row>
    <row r="1686" hidden="1">
      <c r="A1686" s="57" t="s">
        <v>20</v>
      </c>
      <c r="B1686" s="57" t="s">
        <v>21</v>
      </c>
      <c r="C1686" s="57" t="s">
        <v>4225</v>
      </c>
      <c r="D1686" s="57" t="s">
        <v>4226</v>
      </c>
      <c r="F1686" s="57" t="s">
        <v>24</v>
      </c>
      <c r="G1686" s="57" t="s">
        <v>25</v>
      </c>
      <c r="H1686" s="57" t="s">
        <v>26</v>
      </c>
      <c r="K1686" s="57">
        <v>24.0</v>
      </c>
      <c r="N1686" s="57">
        <v>29.4</v>
      </c>
      <c r="P1686" s="57" t="s">
        <v>4227</v>
      </c>
    </row>
    <row r="1687" hidden="1">
      <c r="A1687" s="57" t="s">
        <v>20</v>
      </c>
      <c r="B1687" s="57" t="s">
        <v>21</v>
      </c>
      <c r="C1687" s="57" t="s">
        <v>4228</v>
      </c>
      <c r="D1687" s="57" t="s">
        <v>4229</v>
      </c>
      <c r="F1687" s="57" t="s">
        <v>24</v>
      </c>
      <c r="G1687" s="57" t="s">
        <v>25</v>
      </c>
      <c r="H1687" s="57" t="s">
        <v>26</v>
      </c>
      <c r="K1687" s="57">
        <v>18.0</v>
      </c>
      <c r="N1687" s="57">
        <v>39.2</v>
      </c>
      <c r="P1687" s="57" t="s">
        <v>4230</v>
      </c>
    </row>
    <row r="1688" hidden="1">
      <c r="A1688" s="57" t="s">
        <v>20</v>
      </c>
      <c r="B1688" s="57" t="s">
        <v>21</v>
      </c>
      <c r="C1688" s="57" t="s">
        <v>4231</v>
      </c>
      <c r="D1688" s="57" t="s">
        <v>4232</v>
      </c>
      <c r="F1688" s="57" t="s">
        <v>24</v>
      </c>
      <c r="G1688" s="57" t="s">
        <v>25</v>
      </c>
      <c r="H1688" s="57" t="s">
        <v>26</v>
      </c>
      <c r="K1688" s="57">
        <v>6.0</v>
      </c>
      <c r="N1688" s="57">
        <v>9.8</v>
      </c>
      <c r="P1688" s="57" t="s">
        <v>4233</v>
      </c>
    </row>
    <row r="1689" hidden="1">
      <c r="A1689" s="57" t="s">
        <v>20</v>
      </c>
      <c r="B1689" s="57" t="s">
        <v>21</v>
      </c>
      <c r="C1689" s="57" t="s">
        <v>4234</v>
      </c>
      <c r="D1689" s="57" t="s">
        <v>4235</v>
      </c>
      <c r="F1689" s="57" t="s">
        <v>24</v>
      </c>
      <c r="G1689" s="57" t="s">
        <v>25</v>
      </c>
      <c r="H1689" s="57" t="s">
        <v>26</v>
      </c>
      <c r="K1689" s="57">
        <v>4.2</v>
      </c>
      <c r="N1689" s="57">
        <v>12.6</v>
      </c>
      <c r="P1689" s="57" t="s">
        <v>4236</v>
      </c>
    </row>
    <row r="1690" hidden="1">
      <c r="A1690" s="57" t="s">
        <v>20</v>
      </c>
      <c r="B1690" s="57" t="s">
        <v>21</v>
      </c>
      <c r="C1690" s="57" t="s">
        <v>4237</v>
      </c>
      <c r="D1690" s="57" t="s">
        <v>4238</v>
      </c>
      <c r="F1690" s="57" t="s">
        <v>24</v>
      </c>
      <c r="G1690" s="57" t="s">
        <v>25</v>
      </c>
      <c r="H1690" s="57" t="s">
        <v>26</v>
      </c>
      <c r="N1690" s="57">
        <v>0.5</v>
      </c>
    </row>
    <row r="1691" hidden="1">
      <c r="A1691" s="57" t="s">
        <v>27</v>
      </c>
      <c r="B1691" s="57" t="s">
        <v>21</v>
      </c>
      <c r="C1691" s="57" t="s">
        <v>4239</v>
      </c>
      <c r="D1691" s="57" t="s">
        <v>4240</v>
      </c>
      <c r="F1691" s="57" t="s">
        <v>24</v>
      </c>
      <c r="G1691" s="57" t="s">
        <v>25</v>
      </c>
      <c r="H1691" s="57" t="s">
        <v>26</v>
      </c>
      <c r="N1691" s="57">
        <v>2.65</v>
      </c>
      <c r="P1691" s="57" t="s">
        <v>4241</v>
      </c>
    </row>
    <row r="1692" hidden="1">
      <c r="A1692" s="57" t="s">
        <v>27</v>
      </c>
      <c r="B1692" s="57" t="s">
        <v>21</v>
      </c>
      <c r="C1692" s="57" t="s">
        <v>4242</v>
      </c>
      <c r="D1692" s="57" t="s">
        <v>4243</v>
      </c>
      <c r="F1692" s="57" t="s">
        <v>24</v>
      </c>
      <c r="G1692" s="57" t="s">
        <v>25</v>
      </c>
      <c r="H1692" s="57" t="s">
        <v>26</v>
      </c>
      <c r="N1692" s="57">
        <v>3.0</v>
      </c>
      <c r="P1692" s="57" t="s">
        <v>4244</v>
      </c>
    </row>
    <row r="1693" hidden="1">
      <c r="A1693" s="57" t="s">
        <v>20</v>
      </c>
      <c r="B1693" s="57" t="s">
        <v>21</v>
      </c>
      <c r="C1693" s="57" t="s">
        <v>4245</v>
      </c>
      <c r="D1693" s="57" t="s">
        <v>31</v>
      </c>
      <c r="F1693" s="57" t="s">
        <v>24</v>
      </c>
      <c r="G1693" s="57" t="s">
        <v>25</v>
      </c>
      <c r="H1693" s="57" t="s">
        <v>26</v>
      </c>
      <c r="N1693" s="57">
        <v>3.92</v>
      </c>
    </row>
    <row r="1694" hidden="1">
      <c r="A1694" s="57" t="s">
        <v>27</v>
      </c>
      <c r="B1694" s="57" t="s">
        <v>21</v>
      </c>
      <c r="C1694" s="57" t="s">
        <v>4246</v>
      </c>
      <c r="D1694" s="57" t="s">
        <v>4247</v>
      </c>
      <c r="F1694" s="57" t="s">
        <v>24</v>
      </c>
      <c r="G1694" s="57" t="s">
        <v>25</v>
      </c>
      <c r="H1694" s="57" t="s">
        <v>26</v>
      </c>
      <c r="N1694" s="57">
        <v>3.0</v>
      </c>
      <c r="P1694" s="57" t="s">
        <v>4248</v>
      </c>
    </row>
    <row r="1695" hidden="1">
      <c r="A1695" s="57" t="s">
        <v>20</v>
      </c>
      <c r="B1695" s="57" t="s">
        <v>21</v>
      </c>
      <c r="C1695" s="57" t="s">
        <v>4249</v>
      </c>
      <c r="D1695" s="57" t="s">
        <v>4250</v>
      </c>
      <c r="F1695" s="57" t="s">
        <v>24</v>
      </c>
      <c r="G1695" s="57" t="s">
        <v>25</v>
      </c>
      <c r="H1695" s="57" t="s">
        <v>26</v>
      </c>
      <c r="N1695" s="57">
        <v>2.75</v>
      </c>
      <c r="P1695" s="57" t="s">
        <v>4251</v>
      </c>
    </row>
    <row r="1696" hidden="1">
      <c r="A1696" s="57" t="s">
        <v>20</v>
      </c>
      <c r="B1696" s="57" t="s">
        <v>21</v>
      </c>
      <c r="C1696" s="57" t="s">
        <v>4252</v>
      </c>
      <c r="D1696" s="57" t="s">
        <v>4253</v>
      </c>
      <c r="F1696" s="57" t="s">
        <v>24</v>
      </c>
      <c r="G1696" s="57" t="s">
        <v>25</v>
      </c>
      <c r="H1696" s="57" t="s">
        <v>26</v>
      </c>
      <c r="N1696" s="57">
        <v>0.0</v>
      </c>
      <c r="P1696" s="57" t="s">
        <v>4254</v>
      </c>
    </row>
    <row r="1697" hidden="1">
      <c r="A1697" s="57" t="s">
        <v>27</v>
      </c>
      <c r="B1697" s="57" t="s">
        <v>21</v>
      </c>
      <c r="C1697" s="57" t="s">
        <v>4255</v>
      </c>
      <c r="D1697" s="57" t="s">
        <v>4256</v>
      </c>
      <c r="F1697" s="57" t="s">
        <v>24</v>
      </c>
      <c r="G1697" s="57" t="s">
        <v>25</v>
      </c>
      <c r="H1697" s="57" t="s">
        <v>26</v>
      </c>
      <c r="N1697" s="57">
        <v>4.0</v>
      </c>
      <c r="P1697" s="57" t="s">
        <v>4257</v>
      </c>
    </row>
    <row r="1698" hidden="1">
      <c r="A1698" s="57" t="s">
        <v>27</v>
      </c>
      <c r="B1698" s="57" t="s">
        <v>21</v>
      </c>
      <c r="C1698" s="57" t="s">
        <v>4258</v>
      </c>
      <c r="D1698" s="57" t="s">
        <v>4259</v>
      </c>
      <c r="F1698" s="57" t="s">
        <v>24</v>
      </c>
      <c r="G1698" s="57" t="s">
        <v>25</v>
      </c>
      <c r="H1698" s="57" t="s">
        <v>26</v>
      </c>
      <c r="N1698" s="57">
        <v>4.0</v>
      </c>
      <c r="P1698" s="57" t="s">
        <v>4260</v>
      </c>
    </row>
    <row r="1699" hidden="1">
      <c r="A1699" s="57" t="s">
        <v>20</v>
      </c>
      <c r="B1699" s="57" t="s">
        <v>21</v>
      </c>
      <c r="C1699" s="57" t="s">
        <v>4258</v>
      </c>
      <c r="D1699" s="57" t="s">
        <v>4261</v>
      </c>
      <c r="F1699" s="57" t="s">
        <v>24</v>
      </c>
      <c r="G1699" s="57" t="s">
        <v>25</v>
      </c>
      <c r="H1699" s="57" t="s">
        <v>26</v>
      </c>
      <c r="N1699" s="57">
        <v>4.0</v>
      </c>
      <c r="P1699" s="57" t="s">
        <v>4260</v>
      </c>
    </row>
    <row r="1700" hidden="1">
      <c r="A1700" s="57" t="s">
        <v>27</v>
      </c>
      <c r="B1700" s="57" t="s">
        <v>21</v>
      </c>
      <c r="C1700" s="57" t="s">
        <v>4262</v>
      </c>
      <c r="D1700" s="57" t="s">
        <v>4263</v>
      </c>
      <c r="F1700" s="57" t="s">
        <v>24</v>
      </c>
      <c r="G1700" s="57" t="s">
        <v>25</v>
      </c>
      <c r="H1700" s="57" t="s">
        <v>26</v>
      </c>
      <c r="N1700" s="57">
        <v>0.0</v>
      </c>
      <c r="P1700" s="57" t="s">
        <v>4264</v>
      </c>
    </row>
    <row r="1701" hidden="1">
      <c r="A1701" s="57" t="s">
        <v>27</v>
      </c>
      <c r="B1701" s="57" t="s">
        <v>21</v>
      </c>
      <c r="C1701" s="57" t="s">
        <v>4265</v>
      </c>
      <c r="D1701" s="57" t="s">
        <v>4266</v>
      </c>
      <c r="F1701" s="57" t="s">
        <v>24</v>
      </c>
      <c r="G1701" s="57" t="s">
        <v>25</v>
      </c>
      <c r="H1701" s="57" t="s">
        <v>26</v>
      </c>
      <c r="N1701" s="57">
        <v>4.0</v>
      </c>
      <c r="P1701" s="57" t="s">
        <v>4267</v>
      </c>
    </row>
    <row r="1702" hidden="1">
      <c r="A1702" s="57" t="s">
        <v>27</v>
      </c>
      <c r="B1702" s="57" t="s">
        <v>21</v>
      </c>
      <c r="C1702" s="57" t="s">
        <v>4265</v>
      </c>
      <c r="D1702" s="57" t="s">
        <v>4268</v>
      </c>
      <c r="F1702" s="57" t="s">
        <v>24</v>
      </c>
      <c r="G1702" s="57" t="s">
        <v>25</v>
      </c>
      <c r="H1702" s="57" t="s">
        <v>26</v>
      </c>
      <c r="N1702" s="57">
        <v>4.0</v>
      </c>
      <c r="P1702" s="57" t="s">
        <v>4267</v>
      </c>
    </row>
    <row r="1703" hidden="1">
      <c r="A1703" s="57" t="s">
        <v>27</v>
      </c>
      <c r="B1703" s="57" t="s">
        <v>21</v>
      </c>
      <c r="C1703" s="57" t="s">
        <v>4269</v>
      </c>
      <c r="D1703" s="57" t="s">
        <v>4270</v>
      </c>
      <c r="F1703" s="57" t="s">
        <v>24</v>
      </c>
      <c r="G1703" s="57" t="s">
        <v>25</v>
      </c>
      <c r="H1703" s="57" t="s">
        <v>26</v>
      </c>
      <c r="N1703" s="57">
        <v>2.5</v>
      </c>
      <c r="P1703" s="57" t="s">
        <v>4271</v>
      </c>
    </row>
    <row r="1704" hidden="1">
      <c r="A1704" s="57" t="s">
        <v>27</v>
      </c>
      <c r="B1704" s="57" t="s">
        <v>21</v>
      </c>
      <c r="C1704" s="57" t="s">
        <v>4272</v>
      </c>
      <c r="D1704" s="57" t="s">
        <v>4273</v>
      </c>
      <c r="F1704" s="57" t="s">
        <v>24</v>
      </c>
      <c r="G1704" s="57" t="s">
        <v>25</v>
      </c>
      <c r="H1704" s="57" t="s">
        <v>26</v>
      </c>
      <c r="N1704" s="57">
        <v>1.25</v>
      </c>
      <c r="P1704" s="57" t="s">
        <v>4274</v>
      </c>
    </row>
    <row r="1705" hidden="1">
      <c r="A1705" s="57" t="s">
        <v>27</v>
      </c>
      <c r="B1705" s="57" t="s">
        <v>21</v>
      </c>
      <c r="C1705" s="57" t="s">
        <v>4272</v>
      </c>
      <c r="D1705" s="57" t="s">
        <v>4273</v>
      </c>
      <c r="F1705" s="57" t="s">
        <v>24</v>
      </c>
      <c r="G1705" s="57" t="s">
        <v>25</v>
      </c>
      <c r="H1705" s="57" t="s">
        <v>26</v>
      </c>
      <c r="N1705" s="57">
        <v>1.25</v>
      </c>
      <c r="P1705" s="57" t="s">
        <v>4274</v>
      </c>
    </row>
    <row r="1706" hidden="1">
      <c r="A1706" s="57" t="s">
        <v>27</v>
      </c>
      <c r="B1706" s="57" t="s">
        <v>21</v>
      </c>
      <c r="C1706" s="57" t="s">
        <v>4275</v>
      </c>
      <c r="D1706" s="57" t="s">
        <v>4276</v>
      </c>
      <c r="F1706" s="57" t="s">
        <v>24</v>
      </c>
      <c r="G1706" s="57" t="s">
        <v>25</v>
      </c>
      <c r="H1706" s="57" t="s">
        <v>26</v>
      </c>
      <c r="N1706" s="57">
        <v>2.0</v>
      </c>
      <c r="P1706" s="57" t="s">
        <v>4277</v>
      </c>
    </row>
    <row r="1707" hidden="1">
      <c r="A1707" s="57" t="s">
        <v>27</v>
      </c>
      <c r="B1707" s="57" t="s">
        <v>21</v>
      </c>
      <c r="C1707" s="57" t="s">
        <v>4278</v>
      </c>
      <c r="D1707" s="57" t="s">
        <v>4279</v>
      </c>
      <c r="F1707" s="57" t="s">
        <v>24</v>
      </c>
      <c r="G1707" s="57" t="s">
        <v>25</v>
      </c>
      <c r="H1707" s="57" t="s">
        <v>26</v>
      </c>
      <c r="N1707" s="57">
        <v>1.25</v>
      </c>
      <c r="P1707" s="57" t="s">
        <v>4280</v>
      </c>
    </row>
    <row r="1708" hidden="1">
      <c r="A1708" s="57" t="s">
        <v>27</v>
      </c>
      <c r="B1708" s="57" t="s">
        <v>21</v>
      </c>
      <c r="C1708" s="57" t="s">
        <v>4281</v>
      </c>
      <c r="D1708" s="57" t="s">
        <v>4282</v>
      </c>
      <c r="F1708" s="57" t="s">
        <v>24</v>
      </c>
      <c r="G1708" s="57" t="s">
        <v>25</v>
      </c>
      <c r="H1708" s="57" t="s">
        <v>26</v>
      </c>
      <c r="N1708" s="57">
        <v>3.0</v>
      </c>
      <c r="P1708" s="57" t="s">
        <v>4283</v>
      </c>
    </row>
    <row r="1709" hidden="1">
      <c r="A1709" s="57" t="s">
        <v>27</v>
      </c>
      <c r="B1709" s="57" t="s">
        <v>21</v>
      </c>
      <c r="C1709" s="57" t="s">
        <v>4281</v>
      </c>
      <c r="D1709" s="57" t="s">
        <v>4284</v>
      </c>
      <c r="F1709" s="57" t="s">
        <v>24</v>
      </c>
      <c r="G1709" s="57" t="s">
        <v>25</v>
      </c>
      <c r="H1709" s="57" t="s">
        <v>26</v>
      </c>
      <c r="N1709" s="57">
        <v>3.0</v>
      </c>
      <c r="P1709" s="57" t="s">
        <v>4283</v>
      </c>
    </row>
    <row r="1710" hidden="1">
      <c r="A1710" s="57" t="s">
        <v>27</v>
      </c>
      <c r="B1710" s="57" t="s">
        <v>21</v>
      </c>
      <c r="C1710" s="57" t="s">
        <v>4285</v>
      </c>
      <c r="D1710" s="57" t="s">
        <v>4286</v>
      </c>
      <c r="F1710" s="57" t="s">
        <v>24</v>
      </c>
      <c r="G1710" s="57" t="s">
        <v>25</v>
      </c>
      <c r="H1710" s="57" t="s">
        <v>26</v>
      </c>
      <c r="N1710" s="57">
        <v>0.0</v>
      </c>
      <c r="P1710" s="57" t="s">
        <v>4287</v>
      </c>
    </row>
    <row r="1711" hidden="1">
      <c r="A1711" s="57" t="s">
        <v>27</v>
      </c>
      <c r="B1711" s="57" t="s">
        <v>21</v>
      </c>
      <c r="C1711" s="57" t="s">
        <v>4288</v>
      </c>
      <c r="D1711" s="57" t="s">
        <v>4289</v>
      </c>
      <c r="F1711" s="57" t="s">
        <v>24</v>
      </c>
      <c r="G1711" s="57" t="s">
        <v>25</v>
      </c>
      <c r="H1711" s="57" t="s">
        <v>26</v>
      </c>
      <c r="N1711" s="57">
        <v>3.0</v>
      </c>
      <c r="P1711" s="57" t="s">
        <v>4290</v>
      </c>
    </row>
    <row r="1712" hidden="1">
      <c r="A1712" s="57" t="s">
        <v>27</v>
      </c>
      <c r="B1712" s="57" t="s">
        <v>21</v>
      </c>
      <c r="C1712" s="57" t="s">
        <v>4291</v>
      </c>
      <c r="D1712" s="57" t="s">
        <v>4292</v>
      </c>
      <c r="F1712" s="57" t="s">
        <v>24</v>
      </c>
      <c r="G1712" s="57" t="s">
        <v>25</v>
      </c>
      <c r="H1712" s="57" t="s">
        <v>26</v>
      </c>
      <c r="N1712" s="57">
        <v>2.0</v>
      </c>
      <c r="P1712" s="57" t="s">
        <v>4293</v>
      </c>
    </row>
    <row r="1713" hidden="1">
      <c r="A1713" s="57" t="s">
        <v>27</v>
      </c>
      <c r="B1713" s="57" t="s">
        <v>21</v>
      </c>
      <c r="C1713" s="57" t="s">
        <v>4291</v>
      </c>
      <c r="D1713" s="57" t="s">
        <v>4292</v>
      </c>
      <c r="F1713" s="57" t="s">
        <v>24</v>
      </c>
      <c r="G1713" s="57" t="s">
        <v>25</v>
      </c>
      <c r="H1713" s="57" t="s">
        <v>26</v>
      </c>
      <c r="N1713" s="57">
        <v>2.0</v>
      </c>
      <c r="P1713" s="57" t="s">
        <v>4293</v>
      </c>
    </row>
    <row r="1714" hidden="1">
      <c r="A1714" s="57" t="s">
        <v>27</v>
      </c>
      <c r="B1714" s="57" t="s">
        <v>21</v>
      </c>
      <c r="C1714" s="57" t="s">
        <v>4294</v>
      </c>
      <c r="D1714" s="57" t="s">
        <v>4295</v>
      </c>
      <c r="F1714" s="57" t="s">
        <v>24</v>
      </c>
      <c r="G1714" s="57" t="s">
        <v>25</v>
      </c>
      <c r="H1714" s="57" t="s">
        <v>26</v>
      </c>
      <c r="N1714" s="57">
        <v>3.0</v>
      </c>
      <c r="P1714" s="57" t="s">
        <v>4296</v>
      </c>
    </row>
    <row r="1715" hidden="1">
      <c r="A1715" s="57" t="s">
        <v>27</v>
      </c>
      <c r="B1715" s="57" t="s">
        <v>21</v>
      </c>
      <c r="C1715" s="57" t="s">
        <v>4294</v>
      </c>
      <c r="D1715" s="57" t="s">
        <v>4297</v>
      </c>
      <c r="F1715" s="57" t="s">
        <v>24</v>
      </c>
      <c r="G1715" s="57" t="s">
        <v>25</v>
      </c>
      <c r="H1715" s="57" t="s">
        <v>26</v>
      </c>
      <c r="N1715" s="57">
        <v>3.0</v>
      </c>
      <c r="P1715" s="57" t="s">
        <v>4296</v>
      </c>
    </row>
    <row r="1716" hidden="1">
      <c r="A1716" s="57" t="s">
        <v>20</v>
      </c>
      <c r="B1716" s="57" t="s">
        <v>21</v>
      </c>
      <c r="C1716" s="57" t="s">
        <v>4298</v>
      </c>
      <c r="D1716" s="57" t="s">
        <v>4299</v>
      </c>
      <c r="F1716" s="57" t="s">
        <v>24</v>
      </c>
      <c r="G1716" s="57" t="s">
        <v>25</v>
      </c>
      <c r="H1716" s="57" t="s">
        <v>26</v>
      </c>
      <c r="N1716" s="57">
        <v>1.0</v>
      </c>
      <c r="P1716" s="57" t="s">
        <v>4300</v>
      </c>
    </row>
    <row r="1717" hidden="1">
      <c r="A1717" s="57" t="s">
        <v>27</v>
      </c>
      <c r="B1717" s="57" t="s">
        <v>21</v>
      </c>
      <c r="C1717" s="57" t="s">
        <v>4301</v>
      </c>
      <c r="D1717" s="57" t="s">
        <v>4302</v>
      </c>
      <c r="F1717" s="57" t="s">
        <v>24</v>
      </c>
      <c r="G1717" s="57" t="s">
        <v>25</v>
      </c>
      <c r="H1717" s="57" t="s">
        <v>26</v>
      </c>
      <c r="N1717" s="57">
        <v>3.0</v>
      </c>
      <c r="P1717" s="57" t="s">
        <v>4303</v>
      </c>
    </row>
    <row r="1718" hidden="1">
      <c r="A1718" s="57" t="s">
        <v>27</v>
      </c>
      <c r="B1718" s="57" t="s">
        <v>21</v>
      </c>
      <c r="C1718" s="57" t="s">
        <v>4304</v>
      </c>
      <c r="D1718" s="57" t="s">
        <v>4305</v>
      </c>
      <c r="F1718" s="57" t="s">
        <v>24</v>
      </c>
      <c r="G1718" s="57" t="s">
        <v>25</v>
      </c>
      <c r="H1718" s="57" t="s">
        <v>26</v>
      </c>
      <c r="N1718" s="57">
        <v>2.0</v>
      </c>
      <c r="P1718" s="57" t="s">
        <v>4306</v>
      </c>
    </row>
    <row r="1719" hidden="1">
      <c r="A1719" s="57" t="s">
        <v>27</v>
      </c>
      <c r="B1719" s="57" t="s">
        <v>21</v>
      </c>
      <c r="C1719" s="57" t="s">
        <v>4307</v>
      </c>
      <c r="D1719" s="57" t="s">
        <v>4308</v>
      </c>
      <c r="F1719" s="57" t="s">
        <v>24</v>
      </c>
      <c r="G1719" s="57" t="s">
        <v>25</v>
      </c>
      <c r="H1719" s="57" t="s">
        <v>26</v>
      </c>
      <c r="N1719" s="57">
        <v>2.0</v>
      </c>
      <c r="P1719" s="57" t="s">
        <v>4309</v>
      </c>
    </row>
    <row r="1720" hidden="1">
      <c r="A1720" s="57" t="s">
        <v>27</v>
      </c>
      <c r="B1720" s="57" t="s">
        <v>21</v>
      </c>
      <c r="C1720" s="57" t="s">
        <v>4310</v>
      </c>
      <c r="D1720" s="57" t="s">
        <v>4311</v>
      </c>
      <c r="F1720" s="57" t="s">
        <v>24</v>
      </c>
      <c r="G1720" s="57" t="s">
        <v>25</v>
      </c>
      <c r="H1720" s="57" t="s">
        <v>26</v>
      </c>
      <c r="N1720" s="57">
        <v>2.46</v>
      </c>
      <c r="P1720" s="57" t="s">
        <v>4312</v>
      </c>
    </row>
    <row r="1721" hidden="1">
      <c r="A1721" s="57" t="s">
        <v>27</v>
      </c>
      <c r="B1721" s="57" t="s">
        <v>21</v>
      </c>
      <c r="C1721" s="57" t="s">
        <v>4313</v>
      </c>
      <c r="D1721" s="57" t="s">
        <v>4314</v>
      </c>
      <c r="F1721" s="57" t="s">
        <v>24</v>
      </c>
      <c r="G1721" s="57" t="s">
        <v>25</v>
      </c>
      <c r="H1721" s="57" t="s">
        <v>26</v>
      </c>
      <c r="N1721" s="57">
        <v>3.0</v>
      </c>
      <c r="P1721" s="57" t="s">
        <v>4315</v>
      </c>
    </row>
    <row r="1722" hidden="1">
      <c r="A1722" s="57" t="s">
        <v>27</v>
      </c>
      <c r="B1722" s="57" t="s">
        <v>21</v>
      </c>
      <c r="C1722" s="57" t="s">
        <v>4316</v>
      </c>
      <c r="D1722" s="57" t="s">
        <v>4317</v>
      </c>
      <c r="F1722" s="57" t="s">
        <v>24</v>
      </c>
      <c r="G1722" s="57" t="s">
        <v>25</v>
      </c>
      <c r="H1722" s="57" t="s">
        <v>26</v>
      </c>
      <c r="N1722" s="57">
        <v>3.0</v>
      </c>
      <c r="P1722" s="57" t="s">
        <v>4318</v>
      </c>
    </row>
    <row r="1723" hidden="1">
      <c r="A1723" s="57" t="s">
        <v>27</v>
      </c>
      <c r="B1723" s="57" t="s">
        <v>21</v>
      </c>
      <c r="C1723" s="57" t="s">
        <v>4319</v>
      </c>
      <c r="D1723" s="57" t="s">
        <v>4320</v>
      </c>
      <c r="F1723" s="57" t="s">
        <v>24</v>
      </c>
      <c r="G1723" s="57" t="s">
        <v>25</v>
      </c>
      <c r="H1723" s="57" t="s">
        <v>26</v>
      </c>
      <c r="N1723" s="57">
        <v>1.5</v>
      </c>
      <c r="P1723" s="57" t="s">
        <v>4321</v>
      </c>
    </row>
    <row r="1724" hidden="1">
      <c r="A1724" s="57" t="s">
        <v>27</v>
      </c>
      <c r="B1724" s="57" t="s">
        <v>21</v>
      </c>
      <c r="C1724" s="57" t="s">
        <v>4322</v>
      </c>
      <c r="D1724" s="57" t="s">
        <v>4323</v>
      </c>
      <c r="F1724" s="57" t="s">
        <v>24</v>
      </c>
      <c r="G1724" s="57" t="s">
        <v>25</v>
      </c>
      <c r="H1724" s="57" t="s">
        <v>26</v>
      </c>
      <c r="N1724" s="57">
        <v>2.0</v>
      </c>
      <c r="P1724" s="57" t="s">
        <v>4324</v>
      </c>
    </row>
    <row r="1725" hidden="1">
      <c r="A1725" s="57" t="s">
        <v>27</v>
      </c>
      <c r="B1725" s="57" t="s">
        <v>21</v>
      </c>
      <c r="C1725" s="57" t="s">
        <v>4325</v>
      </c>
      <c r="D1725" s="57" t="s">
        <v>4326</v>
      </c>
      <c r="F1725" s="57" t="s">
        <v>24</v>
      </c>
      <c r="G1725" s="57" t="s">
        <v>25</v>
      </c>
      <c r="H1725" s="57" t="s">
        <v>26</v>
      </c>
      <c r="N1725" s="57">
        <v>2.5</v>
      </c>
      <c r="P1725" s="57" t="s">
        <v>4327</v>
      </c>
    </row>
    <row r="1726" hidden="1">
      <c r="A1726" s="57" t="s">
        <v>27</v>
      </c>
      <c r="B1726" s="57" t="s">
        <v>21</v>
      </c>
      <c r="C1726" s="57" t="s">
        <v>4328</v>
      </c>
      <c r="D1726" s="57" t="s">
        <v>4329</v>
      </c>
      <c r="F1726" s="57" t="s">
        <v>24</v>
      </c>
      <c r="G1726" s="57" t="s">
        <v>25</v>
      </c>
      <c r="H1726" s="57" t="s">
        <v>26</v>
      </c>
      <c r="N1726" s="57">
        <v>2.5</v>
      </c>
      <c r="P1726" s="57" t="s">
        <v>4330</v>
      </c>
    </row>
    <row r="1727" hidden="1">
      <c r="A1727" s="57" t="s">
        <v>27</v>
      </c>
      <c r="B1727" s="57" t="s">
        <v>21</v>
      </c>
      <c r="C1727" s="57" t="s">
        <v>4331</v>
      </c>
      <c r="D1727" s="57" t="s">
        <v>4332</v>
      </c>
      <c r="F1727" s="57" t="s">
        <v>24</v>
      </c>
      <c r="G1727" s="57" t="s">
        <v>25</v>
      </c>
      <c r="H1727" s="57" t="s">
        <v>26</v>
      </c>
      <c r="N1727" s="57">
        <v>2.5</v>
      </c>
      <c r="P1727" s="57" t="s">
        <v>4333</v>
      </c>
    </row>
    <row r="1728" hidden="1">
      <c r="A1728" s="57" t="s">
        <v>27</v>
      </c>
      <c r="B1728" s="57" t="s">
        <v>21</v>
      </c>
      <c r="C1728" s="57" t="s">
        <v>4334</v>
      </c>
      <c r="D1728" s="57" t="s">
        <v>4335</v>
      </c>
      <c r="F1728" s="57" t="s">
        <v>24</v>
      </c>
      <c r="G1728" s="57" t="s">
        <v>25</v>
      </c>
      <c r="H1728" s="57" t="s">
        <v>26</v>
      </c>
      <c r="N1728" s="57">
        <v>2.5</v>
      </c>
      <c r="P1728" s="57" t="s">
        <v>4336</v>
      </c>
    </row>
    <row r="1729" hidden="1">
      <c r="A1729" s="57" t="s">
        <v>27</v>
      </c>
      <c r="B1729" s="57" t="s">
        <v>21</v>
      </c>
      <c r="C1729" s="57" t="s">
        <v>4337</v>
      </c>
      <c r="D1729" s="57" t="s">
        <v>4338</v>
      </c>
      <c r="F1729" s="57" t="s">
        <v>24</v>
      </c>
      <c r="G1729" s="57" t="s">
        <v>25</v>
      </c>
      <c r="H1729" s="57" t="s">
        <v>26</v>
      </c>
      <c r="N1729" s="57">
        <v>2.5</v>
      </c>
      <c r="P1729" s="57" t="s">
        <v>4339</v>
      </c>
    </row>
    <row r="1730" hidden="1">
      <c r="A1730" s="57" t="s">
        <v>27</v>
      </c>
      <c r="B1730" s="57" t="s">
        <v>21</v>
      </c>
      <c r="C1730" s="57" t="s">
        <v>4340</v>
      </c>
      <c r="D1730" s="57" t="s">
        <v>4341</v>
      </c>
      <c r="F1730" s="57" t="s">
        <v>24</v>
      </c>
      <c r="G1730" s="57" t="s">
        <v>25</v>
      </c>
      <c r="H1730" s="57" t="s">
        <v>26</v>
      </c>
      <c r="N1730" s="57">
        <v>2.5</v>
      </c>
      <c r="P1730" s="57" t="s">
        <v>4342</v>
      </c>
    </row>
    <row r="1731" hidden="1">
      <c r="A1731" s="57" t="s">
        <v>27</v>
      </c>
      <c r="B1731" s="57" t="s">
        <v>21</v>
      </c>
      <c r="C1731" s="57" t="s">
        <v>4343</v>
      </c>
      <c r="D1731" s="57" t="s">
        <v>4344</v>
      </c>
      <c r="F1731" s="57" t="s">
        <v>24</v>
      </c>
      <c r="G1731" s="57" t="s">
        <v>25</v>
      </c>
      <c r="H1731" s="57" t="s">
        <v>26</v>
      </c>
      <c r="N1731" s="57">
        <v>14.0</v>
      </c>
      <c r="P1731" s="57" t="s">
        <v>4345</v>
      </c>
    </row>
    <row r="1732" hidden="1">
      <c r="A1732" s="57" t="s">
        <v>27</v>
      </c>
      <c r="B1732" s="57" t="s">
        <v>21</v>
      </c>
      <c r="C1732" s="57" t="s">
        <v>4346</v>
      </c>
      <c r="D1732" s="57" t="s">
        <v>4347</v>
      </c>
      <c r="F1732" s="57" t="s">
        <v>24</v>
      </c>
      <c r="G1732" s="57" t="s">
        <v>25</v>
      </c>
      <c r="H1732" s="57" t="s">
        <v>26</v>
      </c>
      <c r="N1732" s="57">
        <v>4.0</v>
      </c>
      <c r="P1732" s="57" t="s">
        <v>4348</v>
      </c>
    </row>
    <row r="1733" hidden="1">
      <c r="A1733" s="57" t="s">
        <v>27</v>
      </c>
      <c r="B1733" s="57" t="s">
        <v>21</v>
      </c>
      <c r="C1733" s="57" t="s">
        <v>4349</v>
      </c>
      <c r="D1733" s="57" t="s">
        <v>4350</v>
      </c>
      <c r="F1733" s="57" t="s">
        <v>24</v>
      </c>
      <c r="G1733" s="57" t="s">
        <v>25</v>
      </c>
      <c r="H1733" s="57" t="s">
        <v>26</v>
      </c>
      <c r="N1733" s="57">
        <v>4.0</v>
      </c>
      <c r="P1733" s="57" t="s">
        <v>4351</v>
      </c>
    </row>
    <row r="1734" hidden="1">
      <c r="A1734" s="57" t="s">
        <v>27</v>
      </c>
      <c r="B1734" s="57" t="s">
        <v>21</v>
      </c>
      <c r="C1734" s="57" t="s">
        <v>4352</v>
      </c>
      <c r="D1734" s="57" t="s">
        <v>4353</v>
      </c>
      <c r="F1734" s="57" t="s">
        <v>24</v>
      </c>
      <c r="G1734" s="57" t="s">
        <v>25</v>
      </c>
      <c r="H1734" s="57" t="s">
        <v>26</v>
      </c>
      <c r="N1734" s="57">
        <v>4.0</v>
      </c>
      <c r="P1734" s="57" t="s">
        <v>4354</v>
      </c>
    </row>
    <row r="1735" hidden="1">
      <c r="A1735" s="57" t="s">
        <v>27</v>
      </c>
      <c r="B1735" s="57" t="s">
        <v>21</v>
      </c>
      <c r="C1735" s="57" t="s">
        <v>4355</v>
      </c>
      <c r="D1735" s="57" t="s">
        <v>4356</v>
      </c>
      <c r="F1735" s="57" t="s">
        <v>24</v>
      </c>
      <c r="G1735" s="57" t="s">
        <v>25</v>
      </c>
      <c r="H1735" s="57" t="s">
        <v>26</v>
      </c>
      <c r="N1735" s="57">
        <v>4.0</v>
      </c>
      <c r="P1735" s="57" t="s">
        <v>4357</v>
      </c>
    </row>
    <row r="1736" hidden="1">
      <c r="A1736" s="57" t="s">
        <v>27</v>
      </c>
      <c r="B1736" s="57" t="s">
        <v>21</v>
      </c>
      <c r="C1736" s="57" t="s">
        <v>4358</v>
      </c>
      <c r="D1736" s="57" t="s">
        <v>4359</v>
      </c>
      <c r="F1736" s="57" t="s">
        <v>24</v>
      </c>
      <c r="G1736" s="57" t="s">
        <v>25</v>
      </c>
      <c r="H1736" s="57" t="s">
        <v>26</v>
      </c>
      <c r="N1736" s="57">
        <v>9.45</v>
      </c>
      <c r="P1736" s="57" t="s">
        <v>4360</v>
      </c>
    </row>
    <row r="1737" hidden="1">
      <c r="A1737" s="57" t="s">
        <v>27</v>
      </c>
      <c r="B1737" s="57" t="s">
        <v>21</v>
      </c>
      <c r="C1737" s="57" t="s">
        <v>4361</v>
      </c>
      <c r="D1737" s="57" t="s">
        <v>4362</v>
      </c>
      <c r="F1737" s="57" t="s">
        <v>24</v>
      </c>
      <c r="G1737" s="57" t="s">
        <v>25</v>
      </c>
      <c r="H1737" s="57" t="s">
        <v>26</v>
      </c>
      <c r="N1737" s="57">
        <v>9.45</v>
      </c>
      <c r="P1737" s="57" t="s">
        <v>4363</v>
      </c>
    </row>
    <row r="1738" hidden="1">
      <c r="A1738" s="57" t="s">
        <v>27</v>
      </c>
      <c r="B1738" s="57" t="s">
        <v>21</v>
      </c>
      <c r="C1738" s="57" t="s">
        <v>4364</v>
      </c>
      <c r="D1738" s="57" t="s">
        <v>4365</v>
      </c>
      <c r="F1738" s="57" t="s">
        <v>24</v>
      </c>
      <c r="G1738" s="57" t="s">
        <v>25</v>
      </c>
      <c r="H1738" s="57" t="s">
        <v>26</v>
      </c>
      <c r="N1738" s="57">
        <v>4.0</v>
      </c>
      <c r="P1738" s="57" t="s">
        <v>4366</v>
      </c>
    </row>
    <row r="1739" hidden="1">
      <c r="A1739" s="57" t="s">
        <v>27</v>
      </c>
      <c r="B1739" s="57" t="s">
        <v>21</v>
      </c>
      <c r="C1739" s="57" t="s">
        <v>4367</v>
      </c>
      <c r="D1739" s="57" t="s">
        <v>4368</v>
      </c>
      <c r="F1739" s="57" t="s">
        <v>24</v>
      </c>
      <c r="G1739" s="57" t="s">
        <v>25</v>
      </c>
      <c r="H1739" s="57" t="s">
        <v>26</v>
      </c>
      <c r="N1739" s="57">
        <v>2.5</v>
      </c>
      <c r="P1739" s="57" t="s">
        <v>4369</v>
      </c>
    </row>
    <row r="1740" hidden="1">
      <c r="A1740" s="57" t="s">
        <v>20</v>
      </c>
      <c r="B1740" s="57" t="s">
        <v>21</v>
      </c>
      <c r="C1740" s="57" t="s">
        <v>4370</v>
      </c>
      <c r="D1740" s="57" t="s">
        <v>4371</v>
      </c>
      <c r="F1740" s="57" t="s">
        <v>24</v>
      </c>
      <c r="G1740" s="57" t="s">
        <v>25</v>
      </c>
      <c r="H1740" s="57" t="s">
        <v>26</v>
      </c>
      <c r="N1740" s="57">
        <v>0.0</v>
      </c>
    </row>
    <row r="1741" hidden="1">
      <c r="A1741" s="57" t="s">
        <v>27</v>
      </c>
      <c r="B1741" s="57" t="s">
        <v>21</v>
      </c>
      <c r="C1741" s="57" t="s">
        <v>4372</v>
      </c>
      <c r="D1741" s="57" t="s">
        <v>4373</v>
      </c>
      <c r="F1741" s="57" t="s">
        <v>24</v>
      </c>
      <c r="G1741" s="57" t="s">
        <v>25</v>
      </c>
      <c r="H1741" s="57" t="s">
        <v>26</v>
      </c>
      <c r="N1741" s="57">
        <v>0.0</v>
      </c>
      <c r="P1741" s="57" t="s">
        <v>4374</v>
      </c>
    </row>
    <row r="1742" hidden="1">
      <c r="A1742" s="57" t="s">
        <v>20</v>
      </c>
      <c r="B1742" s="57" t="s">
        <v>21</v>
      </c>
      <c r="C1742" s="57" t="s">
        <v>4375</v>
      </c>
      <c r="D1742" s="57" t="s">
        <v>4376</v>
      </c>
      <c r="F1742" s="57" t="s">
        <v>24</v>
      </c>
      <c r="G1742" s="57" t="s">
        <v>25</v>
      </c>
      <c r="H1742" s="57" t="s">
        <v>26</v>
      </c>
      <c r="N1742" s="57">
        <v>0.0</v>
      </c>
      <c r="P1742" s="57" t="s">
        <v>4377</v>
      </c>
    </row>
    <row r="1743" hidden="1">
      <c r="A1743" s="57" t="s">
        <v>27</v>
      </c>
      <c r="B1743" s="57" t="s">
        <v>21</v>
      </c>
      <c r="C1743" s="57" t="s">
        <v>4378</v>
      </c>
      <c r="D1743" s="57" t="s">
        <v>4240</v>
      </c>
      <c r="F1743" s="57" t="s">
        <v>24</v>
      </c>
      <c r="G1743" s="57" t="s">
        <v>25</v>
      </c>
      <c r="H1743" s="57" t="s">
        <v>26</v>
      </c>
      <c r="N1743" s="57">
        <v>2.65</v>
      </c>
      <c r="P1743" s="57" t="s">
        <v>4241</v>
      </c>
    </row>
    <row r="1744" hidden="1">
      <c r="A1744" s="57" t="s">
        <v>27</v>
      </c>
      <c r="B1744" s="57" t="s">
        <v>21</v>
      </c>
      <c r="C1744" s="57" t="s">
        <v>4379</v>
      </c>
      <c r="D1744" s="57" t="s">
        <v>4243</v>
      </c>
      <c r="F1744" s="57" t="s">
        <v>24</v>
      </c>
      <c r="G1744" s="57" t="s">
        <v>25</v>
      </c>
      <c r="H1744" s="57" t="s">
        <v>26</v>
      </c>
      <c r="N1744" s="57">
        <v>3.0</v>
      </c>
      <c r="P1744" s="57" t="s">
        <v>4244</v>
      </c>
    </row>
    <row r="1745" hidden="1">
      <c r="A1745" s="57" t="s">
        <v>27</v>
      </c>
      <c r="B1745" s="57" t="s">
        <v>21</v>
      </c>
      <c r="C1745" s="57" t="s">
        <v>4380</v>
      </c>
      <c r="D1745" s="57" t="s">
        <v>4247</v>
      </c>
      <c r="F1745" s="57" t="s">
        <v>24</v>
      </c>
      <c r="G1745" s="57" t="s">
        <v>25</v>
      </c>
      <c r="H1745" s="57" t="s">
        <v>26</v>
      </c>
      <c r="N1745" s="57">
        <v>3.0</v>
      </c>
      <c r="P1745" s="57" t="s">
        <v>4248</v>
      </c>
    </row>
    <row r="1746" hidden="1">
      <c r="A1746" s="57" t="s">
        <v>27</v>
      </c>
      <c r="B1746" s="57" t="s">
        <v>21</v>
      </c>
      <c r="C1746" s="57" t="s">
        <v>4381</v>
      </c>
      <c r="D1746" s="57" t="s">
        <v>4250</v>
      </c>
      <c r="F1746" s="57" t="s">
        <v>24</v>
      </c>
      <c r="G1746" s="57" t="s">
        <v>25</v>
      </c>
      <c r="H1746" s="57" t="s">
        <v>26</v>
      </c>
      <c r="N1746" s="57">
        <v>2.75</v>
      </c>
      <c r="P1746" s="57" t="s">
        <v>4251</v>
      </c>
    </row>
    <row r="1747" hidden="1">
      <c r="A1747" s="57" t="s">
        <v>27</v>
      </c>
      <c r="B1747" s="57" t="s">
        <v>21</v>
      </c>
      <c r="C1747" s="57" t="s">
        <v>4382</v>
      </c>
      <c r="D1747" s="57" t="s">
        <v>4256</v>
      </c>
      <c r="F1747" s="57" t="s">
        <v>24</v>
      </c>
      <c r="G1747" s="57" t="s">
        <v>25</v>
      </c>
      <c r="H1747" s="57" t="s">
        <v>26</v>
      </c>
      <c r="N1747" s="57">
        <v>4.0</v>
      </c>
      <c r="P1747" s="57" t="s">
        <v>4257</v>
      </c>
    </row>
    <row r="1748" hidden="1">
      <c r="A1748" s="57" t="s">
        <v>27</v>
      </c>
      <c r="B1748" s="57" t="s">
        <v>21</v>
      </c>
      <c r="C1748" s="57" t="s">
        <v>4383</v>
      </c>
      <c r="D1748" s="57" t="s">
        <v>4259</v>
      </c>
      <c r="F1748" s="57" t="s">
        <v>24</v>
      </c>
      <c r="G1748" s="57" t="s">
        <v>25</v>
      </c>
      <c r="H1748" s="57" t="s">
        <v>26</v>
      </c>
      <c r="N1748" s="57">
        <v>4.0</v>
      </c>
      <c r="P1748" s="57" t="s">
        <v>4260</v>
      </c>
    </row>
    <row r="1749" hidden="1">
      <c r="A1749" s="57" t="s">
        <v>27</v>
      </c>
      <c r="B1749" s="57" t="s">
        <v>21</v>
      </c>
      <c r="C1749" s="57" t="s">
        <v>4383</v>
      </c>
      <c r="D1749" s="57" t="s">
        <v>4261</v>
      </c>
      <c r="F1749" s="57" t="s">
        <v>24</v>
      </c>
      <c r="G1749" s="57" t="s">
        <v>25</v>
      </c>
      <c r="H1749" s="57" t="s">
        <v>26</v>
      </c>
      <c r="N1749" s="57">
        <v>4.0</v>
      </c>
      <c r="P1749" s="57" t="s">
        <v>4260</v>
      </c>
    </row>
    <row r="1750" hidden="1">
      <c r="A1750" s="57" t="s">
        <v>27</v>
      </c>
      <c r="B1750" s="57" t="s">
        <v>21</v>
      </c>
      <c r="C1750" s="57" t="s">
        <v>4384</v>
      </c>
      <c r="D1750" s="57" t="s">
        <v>4263</v>
      </c>
      <c r="F1750" s="57" t="s">
        <v>24</v>
      </c>
      <c r="G1750" s="57" t="s">
        <v>25</v>
      </c>
      <c r="H1750" s="57" t="s">
        <v>26</v>
      </c>
      <c r="N1750" s="57">
        <v>0.0</v>
      </c>
      <c r="P1750" s="57" t="s">
        <v>4385</v>
      </c>
    </row>
    <row r="1751" hidden="1">
      <c r="A1751" s="57" t="s">
        <v>27</v>
      </c>
      <c r="B1751" s="57" t="s">
        <v>21</v>
      </c>
      <c r="C1751" s="57" t="s">
        <v>4386</v>
      </c>
      <c r="D1751" s="57" t="s">
        <v>4266</v>
      </c>
      <c r="F1751" s="57" t="s">
        <v>24</v>
      </c>
      <c r="G1751" s="57" t="s">
        <v>25</v>
      </c>
      <c r="H1751" s="57" t="s">
        <v>26</v>
      </c>
      <c r="N1751" s="57">
        <v>4.0</v>
      </c>
      <c r="P1751" s="57" t="s">
        <v>4267</v>
      </c>
    </row>
    <row r="1752" hidden="1">
      <c r="A1752" s="57" t="s">
        <v>20</v>
      </c>
      <c r="B1752" s="57" t="s">
        <v>21</v>
      </c>
      <c r="C1752" s="57" t="s">
        <v>4387</v>
      </c>
      <c r="D1752" s="57" t="s">
        <v>4268</v>
      </c>
      <c r="F1752" s="57" t="s">
        <v>24</v>
      </c>
      <c r="G1752" s="57" t="s">
        <v>25</v>
      </c>
      <c r="H1752" s="57" t="s">
        <v>26</v>
      </c>
      <c r="N1752" s="57">
        <v>2.49</v>
      </c>
      <c r="P1752" s="57" t="s">
        <v>4388</v>
      </c>
    </row>
    <row r="1753" hidden="1">
      <c r="A1753" s="57" t="s">
        <v>27</v>
      </c>
      <c r="B1753" s="57" t="s">
        <v>21</v>
      </c>
      <c r="C1753" s="57" t="s">
        <v>4389</v>
      </c>
      <c r="D1753" s="57" t="s">
        <v>4270</v>
      </c>
      <c r="F1753" s="57" t="s">
        <v>24</v>
      </c>
      <c r="G1753" s="57" t="s">
        <v>25</v>
      </c>
      <c r="H1753" s="57" t="s">
        <v>26</v>
      </c>
      <c r="N1753" s="57">
        <v>2.5</v>
      </c>
      <c r="P1753" s="57" t="s">
        <v>4271</v>
      </c>
    </row>
    <row r="1754" hidden="1">
      <c r="A1754" s="57" t="s">
        <v>27</v>
      </c>
      <c r="B1754" s="57" t="s">
        <v>21</v>
      </c>
      <c r="C1754" s="57" t="s">
        <v>4390</v>
      </c>
      <c r="D1754" s="57" t="s">
        <v>4273</v>
      </c>
      <c r="F1754" s="57" t="s">
        <v>24</v>
      </c>
      <c r="G1754" s="57" t="s">
        <v>25</v>
      </c>
      <c r="H1754" s="57" t="s">
        <v>26</v>
      </c>
      <c r="N1754" s="57">
        <v>1.25</v>
      </c>
      <c r="P1754" s="57" t="s">
        <v>4274</v>
      </c>
    </row>
    <row r="1755" hidden="1">
      <c r="A1755" s="57" t="s">
        <v>27</v>
      </c>
      <c r="B1755" s="57" t="s">
        <v>21</v>
      </c>
      <c r="C1755" s="57" t="s">
        <v>4391</v>
      </c>
      <c r="D1755" s="57" t="s">
        <v>4276</v>
      </c>
      <c r="F1755" s="57" t="s">
        <v>24</v>
      </c>
      <c r="G1755" s="57" t="s">
        <v>25</v>
      </c>
      <c r="H1755" s="57" t="s">
        <v>26</v>
      </c>
      <c r="N1755" s="57">
        <v>2.0</v>
      </c>
      <c r="P1755" s="57" t="s">
        <v>4277</v>
      </c>
    </row>
    <row r="1756" hidden="1">
      <c r="A1756" s="57" t="s">
        <v>27</v>
      </c>
      <c r="B1756" s="57" t="s">
        <v>21</v>
      </c>
      <c r="C1756" s="57" t="s">
        <v>4392</v>
      </c>
      <c r="D1756" s="57" t="s">
        <v>4279</v>
      </c>
      <c r="F1756" s="57" t="s">
        <v>24</v>
      </c>
      <c r="G1756" s="57" t="s">
        <v>25</v>
      </c>
      <c r="H1756" s="57" t="s">
        <v>26</v>
      </c>
      <c r="N1756" s="57">
        <v>1.25</v>
      </c>
      <c r="P1756" s="57" t="s">
        <v>4280</v>
      </c>
    </row>
    <row r="1757" hidden="1">
      <c r="A1757" s="57" t="s">
        <v>27</v>
      </c>
      <c r="B1757" s="57" t="s">
        <v>21</v>
      </c>
      <c r="C1757" s="57" t="s">
        <v>4393</v>
      </c>
      <c r="D1757" s="57" t="s">
        <v>4282</v>
      </c>
      <c r="F1757" s="57" t="s">
        <v>24</v>
      </c>
      <c r="G1757" s="57" t="s">
        <v>25</v>
      </c>
      <c r="H1757" s="57" t="s">
        <v>26</v>
      </c>
      <c r="N1757" s="57">
        <v>3.0</v>
      </c>
      <c r="P1757" s="57" t="s">
        <v>4283</v>
      </c>
    </row>
    <row r="1758" hidden="1">
      <c r="A1758" s="57" t="s">
        <v>27</v>
      </c>
      <c r="B1758" s="57" t="s">
        <v>21</v>
      </c>
      <c r="C1758" s="57" t="s">
        <v>4393</v>
      </c>
      <c r="D1758" s="57" t="s">
        <v>4284</v>
      </c>
      <c r="F1758" s="57" t="s">
        <v>24</v>
      </c>
      <c r="G1758" s="57" t="s">
        <v>25</v>
      </c>
      <c r="H1758" s="57" t="s">
        <v>26</v>
      </c>
      <c r="N1758" s="57">
        <v>3.0</v>
      </c>
      <c r="P1758" s="57" t="s">
        <v>4283</v>
      </c>
    </row>
    <row r="1759" hidden="1">
      <c r="A1759" s="57" t="s">
        <v>20</v>
      </c>
      <c r="B1759" s="57" t="s">
        <v>21</v>
      </c>
      <c r="C1759" s="57" t="s">
        <v>4394</v>
      </c>
      <c r="D1759" s="57" t="s">
        <v>4286</v>
      </c>
      <c r="F1759" s="57" t="s">
        <v>24</v>
      </c>
      <c r="G1759" s="57" t="s">
        <v>25</v>
      </c>
      <c r="H1759" s="57" t="s">
        <v>26</v>
      </c>
      <c r="N1759" s="57">
        <v>3.99</v>
      </c>
      <c r="P1759" s="57" t="s">
        <v>4395</v>
      </c>
    </row>
    <row r="1760" hidden="1">
      <c r="A1760" s="57" t="s">
        <v>27</v>
      </c>
      <c r="B1760" s="57" t="s">
        <v>21</v>
      </c>
      <c r="C1760" s="57" t="s">
        <v>4396</v>
      </c>
      <c r="D1760" s="57" t="s">
        <v>4289</v>
      </c>
      <c r="F1760" s="57" t="s">
        <v>24</v>
      </c>
      <c r="G1760" s="57" t="s">
        <v>25</v>
      </c>
      <c r="H1760" s="57" t="s">
        <v>26</v>
      </c>
      <c r="N1760" s="57">
        <v>3.0</v>
      </c>
      <c r="P1760" s="57" t="s">
        <v>4290</v>
      </c>
    </row>
    <row r="1761" hidden="1">
      <c r="A1761" s="57" t="s">
        <v>27</v>
      </c>
      <c r="B1761" s="57" t="s">
        <v>21</v>
      </c>
      <c r="C1761" s="57" t="s">
        <v>4397</v>
      </c>
      <c r="D1761" s="57" t="s">
        <v>4292</v>
      </c>
      <c r="F1761" s="57" t="s">
        <v>24</v>
      </c>
      <c r="G1761" s="57" t="s">
        <v>25</v>
      </c>
      <c r="H1761" s="57" t="s">
        <v>26</v>
      </c>
      <c r="N1761" s="57">
        <v>2.0</v>
      </c>
      <c r="P1761" s="57" t="s">
        <v>4293</v>
      </c>
    </row>
    <row r="1762" hidden="1">
      <c r="A1762" s="57" t="s">
        <v>27</v>
      </c>
      <c r="B1762" s="57" t="s">
        <v>21</v>
      </c>
      <c r="C1762" s="57" t="s">
        <v>4398</v>
      </c>
      <c r="D1762" s="57" t="s">
        <v>4295</v>
      </c>
      <c r="F1762" s="57" t="s">
        <v>24</v>
      </c>
      <c r="G1762" s="57" t="s">
        <v>25</v>
      </c>
      <c r="H1762" s="57" t="s">
        <v>26</v>
      </c>
      <c r="N1762" s="57">
        <v>3.0</v>
      </c>
      <c r="P1762" s="57" t="s">
        <v>4296</v>
      </c>
    </row>
    <row r="1763" hidden="1">
      <c r="A1763" s="57" t="s">
        <v>27</v>
      </c>
      <c r="B1763" s="57" t="s">
        <v>21</v>
      </c>
      <c r="C1763" s="57" t="s">
        <v>4398</v>
      </c>
      <c r="D1763" s="57" t="s">
        <v>4297</v>
      </c>
      <c r="F1763" s="57" t="s">
        <v>24</v>
      </c>
      <c r="G1763" s="57" t="s">
        <v>25</v>
      </c>
      <c r="H1763" s="57" t="s">
        <v>26</v>
      </c>
      <c r="N1763" s="57">
        <v>3.0</v>
      </c>
      <c r="P1763" s="57" t="s">
        <v>4296</v>
      </c>
    </row>
    <row r="1764" hidden="1">
      <c r="A1764" s="57" t="s">
        <v>27</v>
      </c>
      <c r="B1764" s="57" t="s">
        <v>21</v>
      </c>
      <c r="C1764" s="57" t="s">
        <v>4399</v>
      </c>
      <c r="D1764" s="57" t="s">
        <v>4299</v>
      </c>
      <c r="F1764" s="57" t="s">
        <v>24</v>
      </c>
      <c r="G1764" s="57" t="s">
        <v>25</v>
      </c>
      <c r="H1764" s="57" t="s">
        <v>26</v>
      </c>
      <c r="N1764" s="57">
        <v>1.0</v>
      </c>
      <c r="P1764" s="57" t="s">
        <v>4300</v>
      </c>
    </row>
    <row r="1765" hidden="1">
      <c r="A1765" s="57" t="s">
        <v>27</v>
      </c>
      <c r="B1765" s="57" t="s">
        <v>21</v>
      </c>
      <c r="C1765" s="57" t="s">
        <v>4400</v>
      </c>
      <c r="D1765" s="57" t="s">
        <v>4302</v>
      </c>
      <c r="F1765" s="57" t="s">
        <v>24</v>
      </c>
      <c r="G1765" s="57" t="s">
        <v>25</v>
      </c>
      <c r="H1765" s="57" t="s">
        <v>26</v>
      </c>
      <c r="N1765" s="57">
        <v>3.0</v>
      </c>
      <c r="P1765" s="57" t="s">
        <v>4303</v>
      </c>
    </row>
    <row r="1766" hidden="1">
      <c r="A1766" s="57" t="s">
        <v>27</v>
      </c>
      <c r="B1766" s="57" t="s">
        <v>21</v>
      </c>
      <c r="C1766" s="57" t="s">
        <v>4401</v>
      </c>
      <c r="D1766" s="57" t="s">
        <v>4305</v>
      </c>
      <c r="F1766" s="57" t="s">
        <v>24</v>
      </c>
      <c r="G1766" s="57" t="s">
        <v>25</v>
      </c>
      <c r="H1766" s="57" t="s">
        <v>26</v>
      </c>
      <c r="N1766" s="57">
        <v>2.0</v>
      </c>
      <c r="P1766" s="57" t="s">
        <v>4306</v>
      </c>
    </row>
    <row r="1767" hidden="1">
      <c r="A1767" s="57" t="s">
        <v>27</v>
      </c>
      <c r="B1767" s="57" t="s">
        <v>21</v>
      </c>
      <c r="C1767" s="57" t="s">
        <v>4402</v>
      </c>
      <c r="D1767" s="57" t="s">
        <v>4308</v>
      </c>
      <c r="F1767" s="57" t="s">
        <v>24</v>
      </c>
      <c r="G1767" s="57" t="s">
        <v>25</v>
      </c>
      <c r="H1767" s="57" t="s">
        <v>26</v>
      </c>
      <c r="N1767" s="57">
        <v>2.0</v>
      </c>
      <c r="P1767" s="57" t="s">
        <v>4309</v>
      </c>
    </row>
    <row r="1768" hidden="1">
      <c r="A1768" s="57" t="s">
        <v>27</v>
      </c>
      <c r="B1768" s="57" t="s">
        <v>21</v>
      </c>
      <c r="C1768" s="57" t="s">
        <v>4403</v>
      </c>
      <c r="D1768" s="57" t="s">
        <v>4311</v>
      </c>
      <c r="F1768" s="57" t="s">
        <v>24</v>
      </c>
      <c r="G1768" s="57" t="s">
        <v>25</v>
      </c>
      <c r="H1768" s="57" t="s">
        <v>26</v>
      </c>
      <c r="N1768" s="57">
        <v>2.46</v>
      </c>
      <c r="P1768" s="57" t="s">
        <v>4312</v>
      </c>
    </row>
    <row r="1769" hidden="1">
      <c r="A1769" s="57" t="s">
        <v>27</v>
      </c>
      <c r="B1769" s="57" t="s">
        <v>21</v>
      </c>
      <c r="C1769" s="57" t="s">
        <v>4404</v>
      </c>
      <c r="D1769" s="57" t="s">
        <v>4314</v>
      </c>
      <c r="F1769" s="57" t="s">
        <v>24</v>
      </c>
      <c r="G1769" s="57" t="s">
        <v>25</v>
      </c>
      <c r="H1769" s="57" t="s">
        <v>26</v>
      </c>
      <c r="N1769" s="57">
        <v>3.0</v>
      </c>
      <c r="P1769" s="57" t="s">
        <v>4315</v>
      </c>
    </row>
    <row r="1770" hidden="1">
      <c r="A1770" s="57" t="s">
        <v>27</v>
      </c>
      <c r="B1770" s="57" t="s">
        <v>21</v>
      </c>
      <c r="C1770" s="57" t="s">
        <v>4405</v>
      </c>
      <c r="D1770" s="57" t="s">
        <v>4317</v>
      </c>
      <c r="F1770" s="57" t="s">
        <v>24</v>
      </c>
      <c r="G1770" s="57" t="s">
        <v>25</v>
      </c>
      <c r="H1770" s="57" t="s">
        <v>26</v>
      </c>
      <c r="N1770" s="57">
        <v>3.0</v>
      </c>
      <c r="P1770" s="57" t="s">
        <v>4318</v>
      </c>
    </row>
    <row r="1771" hidden="1">
      <c r="A1771" s="57" t="s">
        <v>27</v>
      </c>
      <c r="B1771" s="57" t="s">
        <v>21</v>
      </c>
      <c r="C1771" s="57" t="s">
        <v>4406</v>
      </c>
      <c r="D1771" s="57" t="s">
        <v>4320</v>
      </c>
      <c r="F1771" s="57" t="s">
        <v>24</v>
      </c>
      <c r="G1771" s="57" t="s">
        <v>25</v>
      </c>
      <c r="H1771" s="57" t="s">
        <v>26</v>
      </c>
      <c r="N1771" s="57">
        <v>1.5</v>
      </c>
      <c r="P1771" s="57" t="s">
        <v>4321</v>
      </c>
    </row>
    <row r="1772" hidden="1">
      <c r="A1772" s="57" t="s">
        <v>27</v>
      </c>
      <c r="B1772" s="57" t="s">
        <v>21</v>
      </c>
      <c r="C1772" s="57" t="s">
        <v>4407</v>
      </c>
      <c r="D1772" s="57" t="s">
        <v>4323</v>
      </c>
      <c r="F1772" s="57" t="s">
        <v>24</v>
      </c>
      <c r="G1772" s="57" t="s">
        <v>25</v>
      </c>
      <c r="H1772" s="57" t="s">
        <v>26</v>
      </c>
      <c r="N1772" s="57">
        <v>2.0</v>
      </c>
      <c r="P1772" s="57" t="s">
        <v>4324</v>
      </c>
    </row>
    <row r="1773" hidden="1">
      <c r="A1773" s="57" t="s">
        <v>27</v>
      </c>
      <c r="B1773" s="57" t="s">
        <v>21</v>
      </c>
      <c r="C1773" s="57" t="s">
        <v>4408</v>
      </c>
      <c r="D1773" s="57" t="s">
        <v>4326</v>
      </c>
      <c r="F1773" s="57" t="s">
        <v>24</v>
      </c>
      <c r="G1773" s="57" t="s">
        <v>25</v>
      </c>
      <c r="H1773" s="57" t="s">
        <v>26</v>
      </c>
      <c r="N1773" s="57">
        <v>2.5</v>
      </c>
      <c r="P1773" s="57" t="s">
        <v>4327</v>
      </c>
    </row>
    <row r="1774" hidden="1">
      <c r="A1774" s="57" t="s">
        <v>27</v>
      </c>
      <c r="B1774" s="57" t="s">
        <v>21</v>
      </c>
      <c r="C1774" s="57" t="s">
        <v>4409</v>
      </c>
      <c r="D1774" s="57" t="s">
        <v>4329</v>
      </c>
      <c r="F1774" s="57" t="s">
        <v>24</v>
      </c>
      <c r="G1774" s="57" t="s">
        <v>25</v>
      </c>
      <c r="H1774" s="57" t="s">
        <v>26</v>
      </c>
      <c r="N1774" s="57">
        <v>2.5</v>
      </c>
      <c r="P1774" s="57" t="s">
        <v>4330</v>
      </c>
    </row>
    <row r="1775" hidden="1">
      <c r="A1775" s="57" t="s">
        <v>27</v>
      </c>
      <c r="B1775" s="57" t="s">
        <v>21</v>
      </c>
      <c r="C1775" s="57" t="s">
        <v>4410</v>
      </c>
      <c r="D1775" s="57" t="s">
        <v>4332</v>
      </c>
      <c r="F1775" s="57" t="s">
        <v>24</v>
      </c>
      <c r="G1775" s="57" t="s">
        <v>25</v>
      </c>
      <c r="H1775" s="57" t="s">
        <v>26</v>
      </c>
      <c r="N1775" s="57">
        <v>2.5</v>
      </c>
      <c r="P1775" s="57" t="s">
        <v>4333</v>
      </c>
    </row>
    <row r="1776" hidden="1">
      <c r="A1776" s="57" t="s">
        <v>27</v>
      </c>
      <c r="B1776" s="57" t="s">
        <v>21</v>
      </c>
      <c r="C1776" s="57" t="s">
        <v>4411</v>
      </c>
      <c r="D1776" s="57" t="s">
        <v>4335</v>
      </c>
      <c r="F1776" s="57" t="s">
        <v>24</v>
      </c>
      <c r="G1776" s="57" t="s">
        <v>25</v>
      </c>
      <c r="H1776" s="57" t="s">
        <v>26</v>
      </c>
      <c r="N1776" s="57">
        <v>2.5</v>
      </c>
      <c r="P1776" s="57" t="s">
        <v>4336</v>
      </c>
    </row>
    <row r="1777" hidden="1">
      <c r="A1777" s="57" t="s">
        <v>27</v>
      </c>
      <c r="B1777" s="57" t="s">
        <v>21</v>
      </c>
      <c r="C1777" s="57" t="s">
        <v>4412</v>
      </c>
      <c r="D1777" s="57" t="s">
        <v>4338</v>
      </c>
      <c r="F1777" s="57" t="s">
        <v>24</v>
      </c>
      <c r="G1777" s="57" t="s">
        <v>25</v>
      </c>
      <c r="H1777" s="57" t="s">
        <v>26</v>
      </c>
      <c r="N1777" s="57">
        <v>2.5</v>
      </c>
      <c r="P1777" s="57" t="s">
        <v>4339</v>
      </c>
    </row>
    <row r="1778" hidden="1">
      <c r="A1778" s="57" t="s">
        <v>27</v>
      </c>
      <c r="B1778" s="57" t="s">
        <v>21</v>
      </c>
      <c r="C1778" s="57" t="s">
        <v>4413</v>
      </c>
      <c r="D1778" s="57" t="s">
        <v>4341</v>
      </c>
      <c r="F1778" s="57" t="s">
        <v>24</v>
      </c>
      <c r="G1778" s="57" t="s">
        <v>25</v>
      </c>
      <c r="H1778" s="57" t="s">
        <v>26</v>
      </c>
      <c r="N1778" s="57">
        <v>2.5</v>
      </c>
      <c r="P1778" s="57" t="s">
        <v>4342</v>
      </c>
    </row>
    <row r="1779" hidden="1">
      <c r="A1779" s="57" t="s">
        <v>27</v>
      </c>
      <c r="B1779" s="57" t="s">
        <v>21</v>
      </c>
      <c r="C1779" s="57" t="s">
        <v>4414</v>
      </c>
      <c r="D1779" s="57" t="s">
        <v>4344</v>
      </c>
      <c r="F1779" s="57" t="s">
        <v>24</v>
      </c>
      <c r="G1779" s="57" t="s">
        <v>25</v>
      </c>
      <c r="H1779" s="57" t="s">
        <v>26</v>
      </c>
      <c r="N1779" s="57">
        <v>14.0</v>
      </c>
      <c r="P1779" s="57" t="s">
        <v>4345</v>
      </c>
    </row>
    <row r="1780" hidden="1">
      <c r="A1780" s="57" t="s">
        <v>27</v>
      </c>
      <c r="B1780" s="57" t="s">
        <v>21</v>
      </c>
      <c r="C1780" s="57" t="s">
        <v>4415</v>
      </c>
      <c r="D1780" s="57" t="s">
        <v>4347</v>
      </c>
      <c r="F1780" s="57" t="s">
        <v>24</v>
      </c>
      <c r="G1780" s="57" t="s">
        <v>25</v>
      </c>
      <c r="H1780" s="57" t="s">
        <v>26</v>
      </c>
      <c r="N1780" s="57">
        <v>4.0</v>
      </c>
      <c r="P1780" s="57" t="s">
        <v>4348</v>
      </c>
    </row>
    <row r="1781" hidden="1">
      <c r="A1781" s="57" t="s">
        <v>27</v>
      </c>
      <c r="B1781" s="57" t="s">
        <v>21</v>
      </c>
      <c r="C1781" s="57" t="s">
        <v>4416</v>
      </c>
      <c r="D1781" s="57" t="s">
        <v>4350</v>
      </c>
      <c r="F1781" s="57" t="s">
        <v>24</v>
      </c>
      <c r="G1781" s="57" t="s">
        <v>25</v>
      </c>
      <c r="H1781" s="57" t="s">
        <v>26</v>
      </c>
      <c r="N1781" s="57">
        <v>4.0</v>
      </c>
      <c r="P1781" s="57" t="s">
        <v>4351</v>
      </c>
    </row>
    <row r="1782" hidden="1">
      <c r="A1782" s="57" t="s">
        <v>27</v>
      </c>
      <c r="B1782" s="57" t="s">
        <v>21</v>
      </c>
      <c r="C1782" s="57" t="s">
        <v>4417</v>
      </c>
      <c r="D1782" s="57" t="s">
        <v>4353</v>
      </c>
      <c r="F1782" s="57" t="s">
        <v>24</v>
      </c>
      <c r="G1782" s="57" t="s">
        <v>25</v>
      </c>
      <c r="H1782" s="57" t="s">
        <v>26</v>
      </c>
      <c r="N1782" s="57">
        <v>4.0</v>
      </c>
      <c r="P1782" s="57" t="s">
        <v>4354</v>
      </c>
    </row>
    <row r="1783" hidden="1">
      <c r="A1783" s="57" t="s">
        <v>27</v>
      </c>
      <c r="B1783" s="57" t="s">
        <v>21</v>
      </c>
      <c r="C1783" s="57" t="s">
        <v>4418</v>
      </c>
      <c r="D1783" s="57" t="s">
        <v>4356</v>
      </c>
      <c r="F1783" s="57" t="s">
        <v>24</v>
      </c>
      <c r="G1783" s="57" t="s">
        <v>25</v>
      </c>
      <c r="H1783" s="57" t="s">
        <v>26</v>
      </c>
      <c r="N1783" s="57">
        <v>4.0</v>
      </c>
      <c r="P1783" s="57" t="s">
        <v>4357</v>
      </c>
    </row>
    <row r="1784" hidden="1">
      <c r="A1784" s="57" t="s">
        <v>27</v>
      </c>
      <c r="B1784" s="57" t="s">
        <v>21</v>
      </c>
      <c r="C1784" s="57" t="s">
        <v>4419</v>
      </c>
      <c r="D1784" s="57" t="s">
        <v>4359</v>
      </c>
      <c r="F1784" s="57" t="s">
        <v>24</v>
      </c>
      <c r="G1784" s="57" t="s">
        <v>25</v>
      </c>
      <c r="H1784" s="57" t="s">
        <v>26</v>
      </c>
      <c r="N1784" s="57">
        <v>9.45</v>
      </c>
      <c r="P1784" s="57" t="s">
        <v>4360</v>
      </c>
    </row>
    <row r="1785" hidden="1">
      <c r="A1785" s="57" t="s">
        <v>27</v>
      </c>
      <c r="B1785" s="57" t="s">
        <v>21</v>
      </c>
      <c r="C1785" s="57" t="s">
        <v>4420</v>
      </c>
      <c r="D1785" s="57" t="s">
        <v>4362</v>
      </c>
      <c r="F1785" s="57" t="s">
        <v>24</v>
      </c>
      <c r="G1785" s="57" t="s">
        <v>25</v>
      </c>
      <c r="H1785" s="57" t="s">
        <v>26</v>
      </c>
      <c r="N1785" s="57">
        <v>9.45</v>
      </c>
      <c r="P1785" s="57" t="s">
        <v>4363</v>
      </c>
    </row>
    <row r="1786" hidden="1">
      <c r="A1786" s="57" t="s">
        <v>27</v>
      </c>
      <c r="B1786" s="57" t="s">
        <v>21</v>
      </c>
      <c r="C1786" s="57" t="s">
        <v>4421</v>
      </c>
      <c r="D1786" s="57" t="s">
        <v>4365</v>
      </c>
      <c r="F1786" s="57" t="s">
        <v>24</v>
      </c>
      <c r="G1786" s="57" t="s">
        <v>25</v>
      </c>
      <c r="H1786" s="57" t="s">
        <v>26</v>
      </c>
      <c r="N1786" s="57">
        <v>4.0</v>
      </c>
      <c r="P1786" s="57" t="s">
        <v>4366</v>
      </c>
    </row>
    <row r="1787" hidden="1">
      <c r="A1787" s="57" t="s">
        <v>20</v>
      </c>
      <c r="B1787" s="57" t="s">
        <v>21</v>
      </c>
      <c r="C1787" s="57" t="s">
        <v>4422</v>
      </c>
      <c r="D1787" s="57" t="s">
        <v>4423</v>
      </c>
      <c r="F1787" s="57" t="s">
        <v>24</v>
      </c>
      <c r="G1787" s="57" t="s">
        <v>25</v>
      </c>
      <c r="H1787" s="57" t="s">
        <v>26</v>
      </c>
      <c r="N1787" s="57">
        <v>6.52</v>
      </c>
      <c r="P1787" s="58">
        <v>7.94504E11</v>
      </c>
    </row>
    <row r="1788" hidden="1">
      <c r="A1788" s="57" t="s">
        <v>20</v>
      </c>
      <c r="B1788" s="57" t="s">
        <v>21</v>
      </c>
      <c r="C1788" s="57" t="s">
        <v>4424</v>
      </c>
      <c r="D1788" s="57" t="s">
        <v>4425</v>
      </c>
      <c r="F1788" s="57" t="s">
        <v>24</v>
      </c>
      <c r="G1788" s="57" t="s">
        <v>25</v>
      </c>
      <c r="H1788" s="57" t="s">
        <v>26</v>
      </c>
      <c r="N1788" s="57">
        <v>3.13</v>
      </c>
      <c r="P1788" s="58">
        <v>8.56676E11</v>
      </c>
    </row>
    <row r="1789" hidden="1">
      <c r="A1789" s="57" t="s">
        <v>20</v>
      </c>
      <c r="B1789" s="57" t="s">
        <v>21</v>
      </c>
      <c r="C1789" s="57" t="s">
        <v>4426</v>
      </c>
      <c r="D1789" s="57" t="s">
        <v>4427</v>
      </c>
      <c r="F1789" s="57" t="s">
        <v>24</v>
      </c>
      <c r="G1789" s="57" t="s">
        <v>25</v>
      </c>
      <c r="H1789" s="57" t="s">
        <v>26</v>
      </c>
      <c r="N1789" s="57">
        <v>3.13</v>
      </c>
      <c r="P1789" s="58">
        <v>8.56676E11</v>
      </c>
    </row>
    <row r="1790" hidden="1">
      <c r="A1790" s="57" t="s">
        <v>20</v>
      </c>
      <c r="B1790" s="57" t="s">
        <v>21</v>
      </c>
      <c r="C1790" s="57" t="s">
        <v>4428</v>
      </c>
      <c r="D1790" s="57" t="s">
        <v>4429</v>
      </c>
      <c r="F1790" s="57" t="s">
        <v>24</v>
      </c>
      <c r="G1790" s="57" t="s">
        <v>25</v>
      </c>
      <c r="H1790" s="57" t="s">
        <v>26</v>
      </c>
      <c r="N1790" s="57">
        <v>3.13</v>
      </c>
      <c r="P1790" s="58">
        <v>8.56676E11</v>
      </c>
    </row>
    <row r="1791" hidden="1">
      <c r="A1791" s="57" t="s">
        <v>20</v>
      </c>
      <c r="B1791" s="57" t="s">
        <v>21</v>
      </c>
      <c r="C1791" s="57" t="s">
        <v>4430</v>
      </c>
      <c r="D1791" s="57" t="s">
        <v>4431</v>
      </c>
      <c r="F1791" s="57" t="s">
        <v>24</v>
      </c>
      <c r="G1791" s="57" t="s">
        <v>25</v>
      </c>
      <c r="H1791" s="57" t="s">
        <v>26</v>
      </c>
      <c r="N1791" s="57">
        <v>3.13</v>
      </c>
      <c r="P1791" s="58">
        <v>8.56676E11</v>
      </c>
    </row>
    <row r="1792" hidden="1">
      <c r="A1792" s="57" t="s">
        <v>27</v>
      </c>
      <c r="B1792" s="57" t="s">
        <v>21</v>
      </c>
      <c r="C1792" s="57" t="s">
        <v>4432</v>
      </c>
      <c r="D1792" s="57" t="s">
        <v>4368</v>
      </c>
      <c r="F1792" s="57" t="s">
        <v>24</v>
      </c>
      <c r="G1792" s="57" t="s">
        <v>25</v>
      </c>
      <c r="H1792" s="57" t="s">
        <v>26</v>
      </c>
      <c r="N1792" s="57">
        <v>2.5</v>
      </c>
      <c r="P1792" s="57" t="s">
        <v>4369</v>
      </c>
    </row>
    <row r="1793" hidden="1">
      <c r="A1793" s="57" t="s">
        <v>27</v>
      </c>
      <c r="B1793" s="57" t="s">
        <v>21</v>
      </c>
      <c r="C1793" s="57" t="s">
        <v>4433</v>
      </c>
      <c r="D1793" s="57" t="s">
        <v>4373</v>
      </c>
      <c r="F1793" s="57" t="s">
        <v>24</v>
      </c>
      <c r="G1793" s="57" t="s">
        <v>25</v>
      </c>
      <c r="H1793" s="57" t="s">
        <v>26</v>
      </c>
      <c r="N1793" s="57">
        <v>0.0</v>
      </c>
      <c r="P1793" s="57" t="s">
        <v>4434</v>
      </c>
    </row>
    <row r="1794" hidden="1">
      <c r="A1794" s="57" t="s">
        <v>20</v>
      </c>
      <c r="B1794" s="57" t="s">
        <v>21</v>
      </c>
      <c r="C1794" s="57" t="s">
        <v>4435</v>
      </c>
      <c r="D1794" s="57" t="s">
        <v>4436</v>
      </c>
      <c r="F1794" s="57" t="s">
        <v>24</v>
      </c>
      <c r="G1794" s="57" t="s">
        <v>25</v>
      </c>
      <c r="H1794" s="57" t="s">
        <v>26</v>
      </c>
      <c r="N1794" s="57">
        <v>3.75</v>
      </c>
    </row>
    <row r="1795" hidden="1">
      <c r="A1795" s="57" t="s">
        <v>27</v>
      </c>
      <c r="B1795" s="57" t="s">
        <v>21</v>
      </c>
      <c r="C1795" s="57" t="s">
        <v>4437</v>
      </c>
      <c r="D1795" s="57" t="s">
        <v>4240</v>
      </c>
      <c r="F1795" s="57" t="s">
        <v>24</v>
      </c>
      <c r="G1795" s="57" t="s">
        <v>25</v>
      </c>
      <c r="H1795" s="57" t="s">
        <v>26</v>
      </c>
      <c r="N1795" s="57">
        <v>2.65</v>
      </c>
      <c r="P1795" s="57" t="s">
        <v>4241</v>
      </c>
    </row>
    <row r="1796" hidden="1">
      <c r="A1796" s="57" t="s">
        <v>27</v>
      </c>
      <c r="B1796" s="57" t="s">
        <v>21</v>
      </c>
      <c r="C1796" s="57" t="s">
        <v>4438</v>
      </c>
      <c r="D1796" s="57" t="s">
        <v>4243</v>
      </c>
      <c r="F1796" s="57" t="s">
        <v>24</v>
      </c>
      <c r="G1796" s="57" t="s">
        <v>25</v>
      </c>
      <c r="H1796" s="57" t="s">
        <v>26</v>
      </c>
      <c r="N1796" s="57">
        <v>3.0</v>
      </c>
      <c r="P1796" s="57" t="s">
        <v>4244</v>
      </c>
    </row>
    <row r="1797" hidden="1">
      <c r="A1797" s="57" t="s">
        <v>27</v>
      </c>
      <c r="B1797" s="57" t="s">
        <v>21</v>
      </c>
      <c r="C1797" s="57" t="s">
        <v>4439</v>
      </c>
      <c r="D1797" s="57" t="s">
        <v>4247</v>
      </c>
      <c r="F1797" s="57" t="s">
        <v>24</v>
      </c>
      <c r="G1797" s="57" t="s">
        <v>25</v>
      </c>
      <c r="H1797" s="57" t="s">
        <v>26</v>
      </c>
      <c r="N1797" s="57">
        <v>3.0</v>
      </c>
      <c r="P1797" s="57" t="s">
        <v>4248</v>
      </c>
    </row>
    <row r="1798" hidden="1">
      <c r="A1798" s="57" t="s">
        <v>20</v>
      </c>
      <c r="B1798" s="57" t="s">
        <v>21</v>
      </c>
      <c r="C1798" s="57" t="s">
        <v>4440</v>
      </c>
      <c r="D1798" s="57" t="s">
        <v>4250</v>
      </c>
      <c r="F1798" s="57" t="s">
        <v>24</v>
      </c>
      <c r="G1798" s="57" t="s">
        <v>25</v>
      </c>
      <c r="H1798" s="57" t="s">
        <v>26</v>
      </c>
      <c r="N1798" s="57">
        <v>2.75</v>
      </c>
      <c r="P1798" s="57" t="s">
        <v>4441</v>
      </c>
    </row>
    <row r="1799" hidden="1">
      <c r="A1799" s="57" t="s">
        <v>27</v>
      </c>
      <c r="B1799" s="57" t="s">
        <v>21</v>
      </c>
      <c r="C1799" s="57" t="s">
        <v>4442</v>
      </c>
      <c r="D1799" s="57" t="s">
        <v>4256</v>
      </c>
      <c r="F1799" s="57" t="s">
        <v>24</v>
      </c>
      <c r="G1799" s="57" t="s">
        <v>25</v>
      </c>
      <c r="H1799" s="57" t="s">
        <v>26</v>
      </c>
      <c r="N1799" s="57">
        <v>4.0</v>
      </c>
      <c r="P1799" s="57" t="s">
        <v>4257</v>
      </c>
    </row>
    <row r="1800" hidden="1">
      <c r="A1800" s="57" t="s">
        <v>27</v>
      </c>
      <c r="B1800" s="57" t="s">
        <v>21</v>
      </c>
      <c r="C1800" s="57" t="s">
        <v>4443</v>
      </c>
      <c r="D1800" s="57" t="s">
        <v>4259</v>
      </c>
      <c r="F1800" s="57" t="s">
        <v>24</v>
      </c>
      <c r="G1800" s="57" t="s">
        <v>25</v>
      </c>
      <c r="H1800" s="57" t="s">
        <v>26</v>
      </c>
      <c r="N1800" s="57">
        <v>4.0</v>
      </c>
      <c r="P1800" s="57" t="s">
        <v>4260</v>
      </c>
    </row>
    <row r="1801" hidden="1">
      <c r="A1801" s="57" t="s">
        <v>20</v>
      </c>
      <c r="B1801" s="57" t="s">
        <v>21</v>
      </c>
      <c r="C1801" s="57" t="s">
        <v>4444</v>
      </c>
      <c r="D1801" s="57" t="s">
        <v>4261</v>
      </c>
      <c r="F1801" s="57" t="s">
        <v>24</v>
      </c>
      <c r="G1801" s="57" t="s">
        <v>25</v>
      </c>
      <c r="H1801" s="57" t="s">
        <v>26</v>
      </c>
      <c r="N1801" s="57">
        <v>4.0</v>
      </c>
      <c r="P1801" s="57" t="s">
        <v>4445</v>
      </c>
    </row>
    <row r="1802" hidden="1">
      <c r="A1802" s="57" t="s">
        <v>20</v>
      </c>
      <c r="B1802" s="57" t="s">
        <v>21</v>
      </c>
      <c r="C1802" s="57" t="s">
        <v>4446</v>
      </c>
      <c r="D1802" s="57" t="s">
        <v>4263</v>
      </c>
      <c r="F1802" s="57" t="s">
        <v>24</v>
      </c>
      <c r="G1802" s="57" t="s">
        <v>25</v>
      </c>
      <c r="H1802" s="57" t="s">
        <v>26</v>
      </c>
      <c r="N1802" s="57">
        <v>0.0</v>
      </c>
      <c r="P1802" s="57" t="s">
        <v>4447</v>
      </c>
    </row>
    <row r="1803" hidden="1">
      <c r="A1803" s="57" t="s">
        <v>27</v>
      </c>
      <c r="B1803" s="57" t="s">
        <v>21</v>
      </c>
      <c r="C1803" s="57" t="s">
        <v>4448</v>
      </c>
      <c r="D1803" s="57" t="s">
        <v>4266</v>
      </c>
      <c r="F1803" s="57" t="s">
        <v>24</v>
      </c>
      <c r="G1803" s="57" t="s">
        <v>25</v>
      </c>
      <c r="H1803" s="57" t="s">
        <v>26</v>
      </c>
      <c r="N1803" s="57">
        <v>4.0</v>
      </c>
      <c r="P1803" s="57" t="s">
        <v>4267</v>
      </c>
    </row>
    <row r="1804" hidden="1">
      <c r="A1804" s="57" t="s">
        <v>27</v>
      </c>
      <c r="B1804" s="57" t="s">
        <v>21</v>
      </c>
      <c r="C1804" s="57" t="s">
        <v>4448</v>
      </c>
      <c r="D1804" s="57" t="s">
        <v>4268</v>
      </c>
      <c r="F1804" s="57" t="s">
        <v>24</v>
      </c>
      <c r="G1804" s="57" t="s">
        <v>25</v>
      </c>
      <c r="H1804" s="57" t="s">
        <v>26</v>
      </c>
      <c r="N1804" s="57">
        <v>4.0</v>
      </c>
      <c r="P1804" s="57" t="s">
        <v>4267</v>
      </c>
    </row>
    <row r="1805" hidden="1">
      <c r="A1805" s="57" t="s">
        <v>27</v>
      </c>
      <c r="B1805" s="57" t="s">
        <v>21</v>
      </c>
      <c r="C1805" s="57" t="s">
        <v>4449</v>
      </c>
      <c r="D1805" s="57" t="s">
        <v>4270</v>
      </c>
      <c r="F1805" s="57" t="s">
        <v>24</v>
      </c>
      <c r="G1805" s="57" t="s">
        <v>25</v>
      </c>
      <c r="H1805" s="57" t="s">
        <v>26</v>
      </c>
      <c r="N1805" s="57">
        <v>2.5</v>
      </c>
      <c r="P1805" s="57" t="s">
        <v>4271</v>
      </c>
    </row>
    <row r="1806" hidden="1">
      <c r="A1806" s="57" t="s">
        <v>20</v>
      </c>
      <c r="B1806" s="57" t="s">
        <v>21</v>
      </c>
      <c r="C1806" s="57" t="s">
        <v>4450</v>
      </c>
      <c r="D1806" s="57" t="s">
        <v>4273</v>
      </c>
      <c r="F1806" s="57" t="s">
        <v>24</v>
      </c>
      <c r="G1806" s="57" t="s">
        <v>25</v>
      </c>
      <c r="H1806" s="57" t="s">
        <v>26</v>
      </c>
      <c r="N1806" s="57">
        <v>1.25</v>
      </c>
      <c r="P1806" s="57" t="s">
        <v>4451</v>
      </c>
    </row>
    <row r="1807" hidden="1">
      <c r="A1807" s="57" t="s">
        <v>27</v>
      </c>
      <c r="B1807" s="57" t="s">
        <v>21</v>
      </c>
      <c r="C1807" s="57" t="s">
        <v>4452</v>
      </c>
      <c r="D1807" s="57" t="s">
        <v>4276</v>
      </c>
      <c r="F1807" s="57" t="s">
        <v>24</v>
      </c>
      <c r="G1807" s="57" t="s">
        <v>25</v>
      </c>
      <c r="H1807" s="57" t="s">
        <v>26</v>
      </c>
      <c r="N1807" s="57">
        <v>2.0</v>
      </c>
      <c r="P1807" s="57" t="s">
        <v>4277</v>
      </c>
    </row>
    <row r="1808" hidden="1">
      <c r="A1808" s="57" t="s">
        <v>27</v>
      </c>
      <c r="B1808" s="57" t="s">
        <v>21</v>
      </c>
      <c r="C1808" s="57" t="s">
        <v>4453</v>
      </c>
      <c r="D1808" s="57" t="s">
        <v>4279</v>
      </c>
      <c r="F1808" s="57" t="s">
        <v>24</v>
      </c>
      <c r="G1808" s="57" t="s">
        <v>25</v>
      </c>
      <c r="H1808" s="57" t="s">
        <v>26</v>
      </c>
      <c r="N1808" s="57">
        <v>1.25</v>
      </c>
      <c r="P1808" s="57" t="s">
        <v>4280</v>
      </c>
    </row>
    <row r="1809" hidden="1">
      <c r="A1809" s="57" t="s">
        <v>20</v>
      </c>
      <c r="B1809" s="57" t="s">
        <v>21</v>
      </c>
      <c r="C1809" s="57" t="s">
        <v>4454</v>
      </c>
      <c r="D1809" s="57" t="s">
        <v>4455</v>
      </c>
      <c r="F1809" s="57" t="s">
        <v>24</v>
      </c>
      <c r="G1809" s="57" t="s">
        <v>25</v>
      </c>
      <c r="H1809" s="57" t="s">
        <v>26</v>
      </c>
      <c r="N1809" s="57">
        <v>0.0</v>
      </c>
    </row>
    <row r="1810" hidden="1">
      <c r="A1810" s="57" t="s">
        <v>27</v>
      </c>
      <c r="B1810" s="57" t="s">
        <v>21</v>
      </c>
      <c r="C1810" s="57" t="s">
        <v>4456</v>
      </c>
      <c r="D1810" s="57" t="s">
        <v>4282</v>
      </c>
      <c r="F1810" s="57" t="s">
        <v>24</v>
      </c>
      <c r="G1810" s="57" t="s">
        <v>25</v>
      </c>
      <c r="H1810" s="57" t="s">
        <v>26</v>
      </c>
      <c r="N1810" s="57">
        <v>3.0</v>
      </c>
      <c r="P1810" s="57" t="s">
        <v>4283</v>
      </c>
    </row>
    <row r="1811" hidden="1">
      <c r="A1811" s="57" t="s">
        <v>27</v>
      </c>
      <c r="B1811" s="57" t="s">
        <v>21</v>
      </c>
      <c r="C1811" s="57" t="s">
        <v>4456</v>
      </c>
      <c r="D1811" s="57" t="s">
        <v>4284</v>
      </c>
      <c r="F1811" s="57" t="s">
        <v>24</v>
      </c>
      <c r="G1811" s="57" t="s">
        <v>25</v>
      </c>
      <c r="H1811" s="57" t="s">
        <v>26</v>
      </c>
      <c r="N1811" s="57">
        <v>3.0</v>
      </c>
      <c r="P1811" s="57" t="s">
        <v>4283</v>
      </c>
    </row>
    <row r="1812" hidden="1">
      <c r="A1812" s="57" t="s">
        <v>27</v>
      </c>
      <c r="B1812" s="57" t="s">
        <v>21</v>
      </c>
      <c r="C1812" s="57" t="s">
        <v>4457</v>
      </c>
      <c r="D1812" s="57" t="s">
        <v>4286</v>
      </c>
      <c r="F1812" s="57" t="s">
        <v>24</v>
      </c>
      <c r="G1812" s="57" t="s">
        <v>25</v>
      </c>
      <c r="H1812" s="57" t="s">
        <v>26</v>
      </c>
      <c r="N1812" s="57">
        <v>0.0</v>
      </c>
      <c r="P1812" s="57" t="s">
        <v>4287</v>
      </c>
    </row>
    <row r="1813" hidden="1">
      <c r="A1813" s="57" t="s">
        <v>27</v>
      </c>
      <c r="B1813" s="57" t="s">
        <v>21</v>
      </c>
      <c r="C1813" s="57" t="s">
        <v>4458</v>
      </c>
      <c r="D1813" s="57" t="s">
        <v>4289</v>
      </c>
      <c r="F1813" s="57" t="s">
        <v>24</v>
      </c>
      <c r="G1813" s="57" t="s">
        <v>25</v>
      </c>
      <c r="H1813" s="57" t="s">
        <v>26</v>
      </c>
      <c r="N1813" s="57">
        <v>3.0</v>
      </c>
      <c r="P1813" s="57" t="s">
        <v>4290</v>
      </c>
    </row>
    <row r="1814" hidden="1">
      <c r="A1814" s="57" t="s">
        <v>27</v>
      </c>
      <c r="B1814" s="57" t="s">
        <v>21</v>
      </c>
      <c r="C1814" s="57" t="s">
        <v>4459</v>
      </c>
      <c r="D1814" s="57" t="s">
        <v>4295</v>
      </c>
      <c r="F1814" s="57" t="s">
        <v>24</v>
      </c>
      <c r="G1814" s="57" t="s">
        <v>25</v>
      </c>
      <c r="H1814" s="57" t="s">
        <v>26</v>
      </c>
      <c r="N1814" s="57">
        <v>3.0</v>
      </c>
      <c r="P1814" s="57" t="s">
        <v>4296</v>
      </c>
    </row>
    <row r="1815" hidden="1">
      <c r="A1815" s="57" t="s">
        <v>27</v>
      </c>
      <c r="B1815" s="57" t="s">
        <v>21</v>
      </c>
      <c r="C1815" s="57" t="s">
        <v>4459</v>
      </c>
      <c r="D1815" s="57" t="s">
        <v>4297</v>
      </c>
      <c r="F1815" s="57" t="s">
        <v>24</v>
      </c>
      <c r="G1815" s="57" t="s">
        <v>25</v>
      </c>
      <c r="H1815" s="57" t="s">
        <v>26</v>
      </c>
      <c r="N1815" s="57">
        <v>3.0</v>
      </c>
      <c r="P1815" s="57" t="s">
        <v>4296</v>
      </c>
    </row>
    <row r="1816" hidden="1">
      <c r="A1816" s="57" t="s">
        <v>27</v>
      </c>
      <c r="B1816" s="57" t="s">
        <v>21</v>
      </c>
      <c r="C1816" s="57" t="s">
        <v>4460</v>
      </c>
      <c r="D1816" s="57" t="s">
        <v>4299</v>
      </c>
      <c r="F1816" s="57" t="s">
        <v>24</v>
      </c>
      <c r="G1816" s="57" t="s">
        <v>25</v>
      </c>
      <c r="H1816" s="57" t="s">
        <v>26</v>
      </c>
      <c r="N1816" s="57">
        <v>1.0</v>
      </c>
      <c r="P1816" s="57" t="s">
        <v>4300</v>
      </c>
    </row>
    <row r="1817" hidden="1">
      <c r="A1817" s="57" t="s">
        <v>27</v>
      </c>
      <c r="B1817" s="57" t="s">
        <v>21</v>
      </c>
      <c r="C1817" s="57" t="s">
        <v>4461</v>
      </c>
      <c r="D1817" s="57" t="s">
        <v>4302</v>
      </c>
      <c r="F1817" s="57" t="s">
        <v>24</v>
      </c>
      <c r="G1817" s="57" t="s">
        <v>25</v>
      </c>
      <c r="H1817" s="57" t="s">
        <v>26</v>
      </c>
      <c r="N1817" s="57">
        <v>3.0</v>
      </c>
      <c r="P1817" s="57" t="s">
        <v>4303</v>
      </c>
    </row>
    <row r="1818" hidden="1">
      <c r="A1818" s="57" t="s">
        <v>27</v>
      </c>
      <c r="B1818" s="57" t="s">
        <v>21</v>
      </c>
      <c r="C1818" s="57" t="s">
        <v>4462</v>
      </c>
      <c r="D1818" s="57" t="s">
        <v>4305</v>
      </c>
      <c r="F1818" s="57" t="s">
        <v>24</v>
      </c>
      <c r="G1818" s="57" t="s">
        <v>25</v>
      </c>
      <c r="H1818" s="57" t="s">
        <v>26</v>
      </c>
      <c r="N1818" s="57">
        <v>2.0</v>
      </c>
      <c r="P1818" s="57" t="s">
        <v>4306</v>
      </c>
    </row>
    <row r="1819" hidden="1">
      <c r="A1819" s="57" t="s">
        <v>27</v>
      </c>
      <c r="B1819" s="57" t="s">
        <v>21</v>
      </c>
      <c r="C1819" s="57" t="s">
        <v>4463</v>
      </c>
      <c r="D1819" s="57" t="s">
        <v>4308</v>
      </c>
      <c r="F1819" s="57" t="s">
        <v>24</v>
      </c>
      <c r="G1819" s="57" t="s">
        <v>25</v>
      </c>
      <c r="H1819" s="57" t="s">
        <v>26</v>
      </c>
      <c r="N1819" s="57">
        <v>2.0</v>
      </c>
      <c r="P1819" s="57" t="s">
        <v>4309</v>
      </c>
    </row>
    <row r="1820" hidden="1">
      <c r="A1820" s="57" t="s">
        <v>27</v>
      </c>
      <c r="B1820" s="57" t="s">
        <v>21</v>
      </c>
      <c r="C1820" s="57" t="s">
        <v>4464</v>
      </c>
      <c r="D1820" s="57" t="s">
        <v>4311</v>
      </c>
      <c r="F1820" s="57" t="s">
        <v>24</v>
      </c>
      <c r="G1820" s="57" t="s">
        <v>25</v>
      </c>
      <c r="H1820" s="57" t="s">
        <v>26</v>
      </c>
      <c r="N1820" s="57">
        <v>2.46</v>
      </c>
      <c r="P1820" s="57" t="s">
        <v>4312</v>
      </c>
    </row>
    <row r="1821" hidden="1">
      <c r="A1821" s="57" t="s">
        <v>27</v>
      </c>
      <c r="B1821" s="57" t="s">
        <v>21</v>
      </c>
      <c r="C1821" s="57" t="s">
        <v>4465</v>
      </c>
      <c r="D1821" s="57" t="s">
        <v>4314</v>
      </c>
      <c r="F1821" s="57" t="s">
        <v>24</v>
      </c>
      <c r="G1821" s="57" t="s">
        <v>25</v>
      </c>
      <c r="H1821" s="57" t="s">
        <v>26</v>
      </c>
      <c r="N1821" s="57">
        <v>3.0</v>
      </c>
      <c r="P1821" s="57" t="s">
        <v>4315</v>
      </c>
    </row>
    <row r="1822" hidden="1">
      <c r="A1822" s="57" t="s">
        <v>27</v>
      </c>
      <c r="B1822" s="57" t="s">
        <v>21</v>
      </c>
      <c r="C1822" s="57" t="s">
        <v>4466</v>
      </c>
      <c r="D1822" s="57" t="s">
        <v>4317</v>
      </c>
      <c r="F1822" s="57" t="s">
        <v>24</v>
      </c>
      <c r="G1822" s="57" t="s">
        <v>25</v>
      </c>
      <c r="H1822" s="57" t="s">
        <v>26</v>
      </c>
      <c r="N1822" s="57">
        <v>3.0</v>
      </c>
      <c r="P1822" s="57" t="s">
        <v>4318</v>
      </c>
    </row>
    <row r="1823" hidden="1">
      <c r="A1823" s="57" t="s">
        <v>27</v>
      </c>
      <c r="B1823" s="57" t="s">
        <v>21</v>
      </c>
      <c r="C1823" s="57" t="s">
        <v>4467</v>
      </c>
      <c r="D1823" s="57" t="s">
        <v>4320</v>
      </c>
      <c r="F1823" s="57" t="s">
        <v>24</v>
      </c>
      <c r="G1823" s="57" t="s">
        <v>25</v>
      </c>
      <c r="H1823" s="57" t="s">
        <v>26</v>
      </c>
      <c r="N1823" s="57">
        <v>1.5</v>
      </c>
      <c r="P1823" s="57" t="s">
        <v>4321</v>
      </c>
    </row>
    <row r="1824" hidden="1">
      <c r="A1824" s="57" t="s">
        <v>27</v>
      </c>
      <c r="B1824" s="57" t="s">
        <v>21</v>
      </c>
      <c r="C1824" s="57" t="s">
        <v>4468</v>
      </c>
      <c r="D1824" s="57" t="s">
        <v>4469</v>
      </c>
      <c r="F1824" s="57" t="s">
        <v>24</v>
      </c>
      <c r="G1824" s="57" t="s">
        <v>25</v>
      </c>
      <c r="H1824" s="57" t="s">
        <v>26</v>
      </c>
      <c r="N1824" s="57">
        <v>2.0</v>
      </c>
      <c r="P1824" s="57" t="s">
        <v>4324</v>
      </c>
    </row>
    <row r="1825" hidden="1">
      <c r="A1825" s="57" t="s">
        <v>27</v>
      </c>
      <c r="B1825" s="57" t="s">
        <v>21</v>
      </c>
      <c r="C1825" s="57" t="s">
        <v>4470</v>
      </c>
      <c r="D1825" s="57" t="s">
        <v>4326</v>
      </c>
      <c r="F1825" s="57" t="s">
        <v>24</v>
      </c>
      <c r="G1825" s="57" t="s">
        <v>25</v>
      </c>
      <c r="H1825" s="57" t="s">
        <v>26</v>
      </c>
      <c r="N1825" s="57">
        <v>2.5</v>
      </c>
      <c r="P1825" s="57" t="s">
        <v>4327</v>
      </c>
    </row>
    <row r="1826" hidden="1">
      <c r="A1826" s="57" t="s">
        <v>27</v>
      </c>
      <c r="B1826" s="57" t="s">
        <v>21</v>
      </c>
      <c r="C1826" s="57" t="s">
        <v>4471</v>
      </c>
      <c r="D1826" s="57" t="s">
        <v>4329</v>
      </c>
      <c r="F1826" s="57" t="s">
        <v>24</v>
      </c>
      <c r="G1826" s="57" t="s">
        <v>25</v>
      </c>
      <c r="H1826" s="57" t="s">
        <v>26</v>
      </c>
      <c r="N1826" s="57">
        <v>2.5</v>
      </c>
      <c r="P1826" s="57" t="s">
        <v>4330</v>
      </c>
    </row>
    <row r="1827" hidden="1">
      <c r="A1827" s="57" t="s">
        <v>27</v>
      </c>
      <c r="B1827" s="57" t="s">
        <v>21</v>
      </c>
      <c r="C1827" s="57" t="s">
        <v>4472</v>
      </c>
      <c r="D1827" s="57" t="s">
        <v>4332</v>
      </c>
      <c r="F1827" s="57" t="s">
        <v>24</v>
      </c>
      <c r="G1827" s="57" t="s">
        <v>25</v>
      </c>
      <c r="H1827" s="57" t="s">
        <v>26</v>
      </c>
      <c r="N1827" s="57">
        <v>2.5</v>
      </c>
      <c r="P1827" s="57" t="s">
        <v>4333</v>
      </c>
    </row>
    <row r="1828" hidden="1">
      <c r="A1828" s="57" t="s">
        <v>27</v>
      </c>
      <c r="B1828" s="57" t="s">
        <v>21</v>
      </c>
      <c r="C1828" s="57" t="s">
        <v>4473</v>
      </c>
      <c r="D1828" s="57" t="s">
        <v>4335</v>
      </c>
      <c r="F1828" s="57" t="s">
        <v>24</v>
      </c>
      <c r="G1828" s="57" t="s">
        <v>25</v>
      </c>
      <c r="H1828" s="57" t="s">
        <v>26</v>
      </c>
      <c r="N1828" s="57">
        <v>2.5</v>
      </c>
      <c r="P1828" s="57" t="s">
        <v>4336</v>
      </c>
    </row>
    <row r="1829" hidden="1">
      <c r="A1829" s="57" t="s">
        <v>27</v>
      </c>
      <c r="B1829" s="57" t="s">
        <v>21</v>
      </c>
      <c r="C1829" s="57" t="s">
        <v>4474</v>
      </c>
      <c r="D1829" s="57" t="s">
        <v>4338</v>
      </c>
      <c r="F1829" s="57" t="s">
        <v>24</v>
      </c>
      <c r="G1829" s="57" t="s">
        <v>25</v>
      </c>
      <c r="H1829" s="57" t="s">
        <v>26</v>
      </c>
      <c r="N1829" s="57">
        <v>2.5</v>
      </c>
      <c r="P1829" s="57" t="s">
        <v>4339</v>
      </c>
    </row>
    <row r="1830" hidden="1">
      <c r="A1830" s="57" t="s">
        <v>27</v>
      </c>
      <c r="B1830" s="57" t="s">
        <v>21</v>
      </c>
      <c r="C1830" s="57" t="s">
        <v>4475</v>
      </c>
      <c r="D1830" s="57" t="s">
        <v>4341</v>
      </c>
      <c r="F1830" s="57" t="s">
        <v>24</v>
      </c>
      <c r="G1830" s="57" t="s">
        <v>25</v>
      </c>
      <c r="H1830" s="57" t="s">
        <v>26</v>
      </c>
      <c r="N1830" s="57">
        <v>2.5</v>
      </c>
      <c r="P1830" s="57" t="s">
        <v>4342</v>
      </c>
    </row>
    <row r="1831" hidden="1">
      <c r="A1831" s="57" t="s">
        <v>27</v>
      </c>
      <c r="B1831" s="57" t="s">
        <v>21</v>
      </c>
      <c r="C1831" s="57" t="s">
        <v>4476</v>
      </c>
      <c r="D1831" s="57" t="s">
        <v>4344</v>
      </c>
      <c r="F1831" s="57" t="s">
        <v>24</v>
      </c>
      <c r="G1831" s="57" t="s">
        <v>25</v>
      </c>
      <c r="H1831" s="57" t="s">
        <v>26</v>
      </c>
      <c r="N1831" s="57">
        <v>14.0</v>
      </c>
      <c r="P1831" s="57" t="s">
        <v>4345</v>
      </c>
    </row>
    <row r="1832" hidden="1">
      <c r="A1832" s="57" t="s">
        <v>27</v>
      </c>
      <c r="B1832" s="57" t="s">
        <v>21</v>
      </c>
      <c r="C1832" s="57" t="s">
        <v>4477</v>
      </c>
      <c r="D1832" s="57" t="s">
        <v>4347</v>
      </c>
      <c r="F1832" s="57" t="s">
        <v>24</v>
      </c>
      <c r="G1832" s="57" t="s">
        <v>25</v>
      </c>
      <c r="H1832" s="57" t="s">
        <v>26</v>
      </c>
      <c r="N1832" s="57">
        <v>4.0</v>
      </c>
      <c r="P1832" s="57" t="s">
        <v>4348</v>
      </c>
    </row>
    <row r="1833" hidden="1">
      <c r="A1833" s="57" t="s">
        <v>27</v>
      </c>
      <c r="B1833" s="57" t="s">
        <v>21</v>
      </c>
      <c r="C1833" s="57" t="s">
        <v>4478</v>
      </c>
      <c r="D1833" s="57" t="s">
        <v>4350</v>
      </c>
      <c r="F1833" s="57" t="s">
        <v>24</v>
      </c>
      <c r="G1833" s="57" t="s">
        <v>25</v>
      </c>
      <c r="H1833" s="57" t="s">
        <v>26</v>
      </c>
      <c r="N1833" s="57">
        <v>4.0</v>
      </c>
      <c r="P1833" s="57" t="s">
        <v>4351</v>
      </c>
    </row>
    <row r="1834" hidden="1">
      <c r="A1834" s="57" t="s">
        <v>27</v>
      </c>
      <c r="B1834" s="57" t="s">
        <v>21</v>
      </c>
      <c r="C1834" s="57" t="s">
        <v>4479</v>
      </c>
      <c r="D1834" s="57" t="s">
        <v>4353</v>
      </c>
      <c r="F1834" s="57" t="s">
        <v>24</v>
      </c>
      <c r="G1834" s="57" t="s">
        <v>25</v>
      </c>
      <c r="H1834" s="57" t="s">
        <v>26</v>
      </c>
      <c r="N1834" s="57">
        <v>4.0</v>
      </c>
      <c r="P1834" s="57" t="s">
        <v>4354</v>
      </c>
    </row>
    <row r="1835" hidden="1">
      <c r="A1835" s="57" t="s">
        <v>27</v>
      </c>
      <c r="B1835" s="57" t="s">
        <v>21</v>
      </c>
      <c r="C1835" s="57" t="s">
        <v>4480</v>
      </c>
      <c r="D1835" s="57" t="s">
        <v>4356</v>
      </c>
      <c r="F1835" s="57" t="s">
        <v>24</v>
      </c>
      <c r="G1835" s="57" t="s">
        <v>25</v>
      </c>
      <c r="H1835" s="57" t="s">
        <v>26</v>
      </c>
      <c r="N1835" s="57">
        <v>4.0</v>
      </c>
      <c r="P1835" s="57" t="s">
        <v>4357</v>
      </c>
    </row>
    <row r="1836" hidden="1">
      <c r="A1836" s="57" t="s">
        <v>27</v>
      </c>
      <c r="B1836" s="57" t="s">
        <v>21</v>
      </c>
      <c r="C1836" s="57" t="s">
        <v>4481</v>
      </c>
      <c r="D1836" s="57" t="s">
        <v>4359</v>
      </c>
      <c r="F1836" s="57" t="s">
        <v>24</v>
      </c>
      <c r="G1836" s="57" t="s">
        <v>25</v>
      </c>
      <c r="H1836" s="57" t="s">
        <v>26</v>
      </c>
      <c r="N1836" s="57">
        <v>9.45</v>
      </c>
      <c r="P1836" s="57" t="s">
        <v>4360</v>
      </c>
    </row>
    <row r="1837" hidden="1">
      <c r="A1837" s="57" t="s">
        <v>27</v>
      </c>
      <c r="B1837" s="57" t="s">
        <v>21</v>
      </c>
      <c r="C1837" s="57" t="s">
        <v>4482</v>
      </c>
      <c r="D1837" s="57" t="s">
        <v>4362</v>
      </c>
      <c r="F1837" s="57" t="s">
        <v>24</v>
      </c>
      <c r="G1837" s="57" t="s">
        <v>25</v>
      </c>
      <c r="H1837" s="57" t="s">
        <v>26</v>
      </c>
      <c r="N1837" s="57">
        <v>9.45</v>
      </c>
      <c r="P1837" s="57" t="s">
        <v>4363</v>
      </c>
    </row>
    <row r="1838" hidden="1">
      <c r="A1838" s="57" t="s">
        <v>27</v>
      </c>
      <c r="B1838" s="57" t="s">
        <v>21</v>
      </c>
      <c r="C1838" s="57" t="s">
        <v>4483</v>
      </c>
      <c r="D1838" s="57" t="s">
        <v>4365</v>
      </c>
      <c r="F1838" s="57" t="s">
        <v>24</v>
      </c>
      <c r="G1838" s="57" t="s">
        <v>25</v>
      </c>
      <c r="H1838" s="57" t="s">
        <v>26</v>
      </c>
      <c r="N1838" s="57">
        <v>4.0</v>
      </c>
      <c r="P1838" s="57" t="s">
        <v>4366</v>
      </c>
    </row>
    <row r="1839" hidden="1">
      <c r="A1839" s="57" t="s">
        <v>27</v>
      </c>
      <c r="B1839" s="57" t="s">
        <v>21</v>
      </c>
      <c r="C1839" s="57" t="s">
        <v>4484</v>
      </c>
      <c r="D1839" s="57" t="s">
        <v>4368</v>
      </c>
      <c r="F1839" s="57" t="s">
        <v>24</v>
      </c>
      <c r="G1839" s="57" t="s">
        <v>25</v>
      </c>
      <c r="H1839" s="57" t="s">
        <v>26</v>
      </c>
      <c r="N1839" s="57">
        <v>2.5</v>
      </c>
      <c r="P1839" s="57" t="s">
        <v>4369</v>
      </c>
    </row>
    <row r="1840" hidden="1">
      <c r="A1840" s="57" t="s">
        <v>20</v>
      </c>
      <c r="B1840" s="57" t="s">
        <v>21</v>
      </c>
      <c r="C1840" s="57" t="s">
        <v>4485</v>
      </c>
      <c r="D1840" s="57" t="s">
        <v>4371</v>
      </c>
      <c r="F1840" s="57" t="s">
        <v>24</v>
      </c>
      <c r="G1840" s="57" t="s">
        <v>25</v>
      </c>
      <c r="H1840" s="57" t="s">
        <v>26</v>
      </c>
      <c r="N1840" s="57">
        <v>0.0</v>
      </c>
      <c r="P1840" s="57" t="s">
        <v>4486</v>
      </c>
    </row>
    <row r="1841" hidden="1">
      <c r="A1841" s="57" t="s">
        <v>27</v>
      </c>
      <c r="B1841" s="57" t="s">
        <v>21</v>
      </c>
      <c r="C1841" s="57" t="s">
        <v>4487</v>
      </c>
      <c r="D1841" s="57" t="s">
        <v>4373</v>
      </c>
      <c r="F1841" s="57" t="s">
        <v>24</v>
      </c>
      <c r="G1841" s="57" t="s">
        <v>25</v>
      </c>
      <c r="H1841" s="57" t="s">
        <v>26</v>
      </c>
      <c r="N1841" s="57">
        <v>0.0</v>
      </c>
      <c r="P1841" s="57" t="s">
        <v>4488</v>
      </c>
    </row>
    <row r="1842" hidden="1">
      <c r="A1842" s="57" t="s">
        <v>20</v>
      </c>
      <c r="B1842" s="57" t="s">
        <v>21</v>
      </c>
      <c r="C1842" s="57" t="s">
        <v>4489</v>
      </c>
      <c r="D1842" s="57" t="s">
        <v>4490</v>
      </c>
      <c r="F1842" s="57" t="s">
        <v>24</v>
      </c>
      <c r="G1842" s="57" t="s">
        <v>25</v>
      </c>
      <c r="H1842" s="57" t="s">
        <v>26</v>
      </c>
      <c r="N1842" s="57">
        <v>0.0</v>
      </c>
    </row>
    <row r="1843" hidden="1">
      <c r="A1843" s="57" t="s">
        <v>20</v>
      </c>
      <c r="B1843" s="57" t="s">
        <v>21</v>
      </c>
      <c r="C1843" s="57" t="s">
        <v>4491</v>
      </c>
      <c r="D1843" s="57" t="s">
        <v>4492</v>
      </c>
      <c r="F1843" s="57" t="s">
        <v>24</v>
      </c>
      <c r="G1843" s="57" t="s">
        <v>25</v>
      </c>
      <c r="H1843" s="57" t="s">
        <v>26</v>
      </c>
      <c r="N1843" s="57">
        <v>0.0</v>
      </c>
      <c r="P1843" s="57" t="s">
        <v>4493</v>
      </c>
    </row>
    <row r="1844" hidden="1">
      <c r="A1844" s="57" t="s">
        <v>27</v>
      </c>
      <c r="B1844" s="57" t="s">
        <v>21</v>
      </c>
      <c r="C1844" s="57" t="s">
        <v>4494</v>
      </c>
      <c r="D1844" s="57" t="s">
        <v>4495</v>
      </c>
      <c r="F1844" s="57" t="s">
        <v>24</v>
      </c>
      <c r="G1844" s="57" t="s">
        <v>25</v>
      </c>
      <c r="H1844" s="57" t="s">
        <v>26</v>
      </c>
      <c r="N1844" s="57">
        <v>9.99</v>
      </c>
      <c r="P1844" s="58">
        <v>8.50009E11</v>
      </c>
    </row>
    <row r="1845" hidden="1">
      <c r="A1845" s="57" t="s">
        <v>20</v>
      </c>
      <c r="B1845" s="57" t="s">
        <v>21</v>
      </c>
      <c r="C1845" s="57" t="s">
        <v>4496</v>
      </c>
      <c r="D1845" s="57" t="s">
        <v>4497</v>
      </c>
      <c r="F1845" s="57" t="s">
        <v>24</v>
      </c>
      <c r="G1845" s="57" t="s">
        <v>25</v>
      </c>
      <c r="H1845" s="57" t="s">
        <v>26</v>
      </c>
      <c r="N1845" s="57">
        <v>11.11</v>
      </c>
      <c r="P1845" s="58">
        <v>8.50009E11</v>
      </c>
    </row>
    <row r="1846" hidden="1">
      <c r="A1846" s="57" t="s">
        <v>20</v>
      </c>
      <c r="B1846" s="57" t="s">
        <v>21</v>
      </c>
      <c r="C1846" s="57" t="s">
        <v>4498</v>
      </c>
      <c r="D1846" s="57" t="s">
        <v>4499</v>
      </c>
      <c r="F1846" s="57" t="s">
        <v>24</v>
      </c>
      <c r="G1846" s="57" t="s">
        <v>25</v>
      </c>
      <c r="H1846" s="57" t="s">
        <v>26</v>
      </c>
      <c r="N1846" s="57">
        <v>9.99</v>
      </c>
      <c r="P1846" s="58">
        <v>8.50009E11</v>
      </c>
    </row>
    <row r="1847" hidden="1">
      <c r="A1847" s="57" t="s">
        <v>20</v>
      </c>
      <c r="B1847" s="57" t="s">
        <v>21</v>
      </c>
      <c r="C1847" s="57" t="s">
        <v>4500</v>
      </c>
      <c r="D1847" s="57" t="s">
        <v>4501</v>
      </c>
      <c r="F1847" s="57" t="s">
        <v>24</v>
      </c>
      <c r="G1847" s="57" t="s">
        <v>25</v>
      </c>
      <c r="H1847" s="57" t="s">
        <v>26</v>
      </c>
      <c r="N1847" s="57">
        <v>9.99</v>
      </c>
      <c r="P1847" s="58">
        <v>8.50009E11</v>
      </c>
    </row>
    <row r="1848" hidden="1">
      <c r="A1848" s="57" t="s">
        <v>20</v>
      </c>
      <c r="B1848" s="57" t="s">
        <v>21</v>
      </c>
      <c r="C1848" s="57" t="s">
        <v>4502</v>
      </c>
      <c r="D1848" s="57" t="s">
        <v>4503</v>
      </c>
      <c r="F1848" s="57" t="s">
        <v>24</v>
      </c>
      <c r="G1848" s="57" t="s">
        <v>25</v>
      </c>
      <c r="H1848" s="57" t="s">
        <v>26</v>
      </c>
      <c r="N1848" s="57">
        <v>11.88</v>
      </c>
      <c r="P1848" s="58">
        <v>8.50009E11</v>
      </c>
    </row>
    <row r="1849" hidden="1">
      <c r="A1849" s="57" t="s">
        <v>20</v>
      </c>
      <c r="B1849" s="57" t="s">
        <v>21</v>
      </c>
      <c r="C1849" s="57" t="s">
        <v>4504</v>
      </c>
      <c r="D1849" s="57" t="s">
        <v>4505</v>
      </c>
      <c r="F1849" s="57" t="s">
        <v>24</v>
      </c>
      <c r="G1849" s="57" t="s">
        <v>25</v>
      </c>
      <c r="H1849" s="57" t="s">
        <v>26</v>
      </c>
      <c r="N1849" s="57">
        <v>9.99</v>
      </c>
      <c r="P1849" s="58">
        <v>8.50009E11</v>
      </c>
    </row>
    <row r="1850" hidden="1">
      <c r="A1850" s="57" t="s">
        <v>27</v>
      </c>
      <c r="B1850" s="57" t="s">
        <v>21</v>
      </c>
      <c r="C1850" s="57" t="s">
        <v>4506</v>
      </c>
      <c r="D1850" s="57" t="s">
        <v>4507</v>
      </c>
      <c r="F1850" s="57" t="s">
        <v>24</v>
      </c>
      <c r="G1850" s="57" t="s">
        <v>25</v>
      </c>
      <c r="H1850" s="57" t="s">
        <v>26</v>
      </c>
      <c r="N1850" s="57">
        <v>9.99</v>
      </c>
      <c r="P1850" s="58">
        <v>8.50009E11</v>
      </c>
    </row>
    <row r="1851" hidden="1">
      <c r="A1851" s="57" t="s">
        <v>20</v>
      </c>
      <c r="B1851" s="57" t="s">
        <v>21</v>
      </c>
      <c r="C1851" s="57" t="s">
        <v>4508</v>
      </c>
      <c r="D1851" s="57" t="s">
        <v>4509</v>
      </c>
      <c r="F1851" s="57" t="s">
        <v>24</v>
      </c>
      <c r="G1851" s="57" t="s">
        <v>25</v>
      </c>
      <c r="H1851" s="57" t="s">
        <v>26</v>
      </c>
      <c r="K1851" s="57">
        <v>8.5</v>
      </c>
      <c r="N1851" s="57">
        <v>10.0</v>
      </c>
      <c r="P1851" s="58">
        <v>2.10072E11</v>
      </c>
    </row>
    <row r="1852" hidden="1">
      <c r="A1852" s="57" t="s">
        <v>27</v>
      </c>
      <c r="B1852" s="57" t="s">
        <v>21</v>
      </c>
      <c r="C1852" s="57" t="s">
        <v>4510</v>
      </c>
      <c r="D1852" s="57" t="s">
        <v>4511</v>
      </c>
      <c r="F1852" s="57" t="s">
        <v>24</v>
      </c>
      <c r="G1852" s="57" t="s">
        <v>25</v>
      </c>
      <c r="H1852" s="57" t="s">
        <v>26</v>
      </c>
      <c r="N1852" s="57">
        <v>350.0</v>
      </c>
    </row>
    <row r="1853" hidden="1">
      <c r="A1853" s="57" t="s">
        <v>27</v>
      </c>
      <c r="B1853" s="57" t="s">
        <v>21</v>
      </c>
      <c r="C1853" s="57" t="s">
        <v>4512</v>
      </c>
      <c r="D1853" s="57" t="s">
        <v>4513</v>
      </c>
      <c r="F1853" s="57" t="s">
        <v>24</v>
      </c>
      <c r="G1853" s="57" t="s">
        <v>25</v>
      </c>
      <c r="H1853" s="57" t="s">
        <v>26</v>
      </c>
      <c r="N1853" s="57">
        <v>30.0</v>
      </c>
    </row>
    <row r="1854" hidden="1">
      <c r="A1854" s="57" t="s">
        <v>27</v>
      </c>
      <c r="B1854" s="57" t="s">
        <v>21</v>
      </c>
      <c r="C1854" s="57" t="s">
        <v>4514</v>
      </c>
      <c r="D1854" s="57" t="s">
        <v>4515</v>
      </c>
      <c r="F1854" s="57" t="s">
        <v>24</v>
      </c>
      <c r="G1854" s="57" t="s">
        <v>25</v>
      </c>
      <c r="H1854" s="57" t="s">
        <v>26</v>
      </c>
      <c r="N1854" s="57">
        <v>35.0</v>
      </c>
    </row>
    <row r="1855" hidden="1">
      <c r="A1855" s="57" t="s">
        <v>27</v>
      </c>
      <c r="B1855" s="57" t="s">
        <v>21</v>
      </c>
      <c r="C1855" s="57" t="s">
        <v>4516</v>
      </c>
      <c r="D1855" s="57" t="s">
        <v>4517</v>
      </c>
      <c r="F1855" s="57" t="s">
        <v>24</v>
      </c>
      <c r="G1855" s="57" t="s">
        <v>25</v>
      </c>
      <c r="H1855" s="57" t="s">
        <v>26</v>
      </c>
      <c r="N1855" s="57">
        <v>35.0</v>
      </c>
    </row>
    <row r="1856" hidden="1">
      <c r="A1856" s="57" t="s">
        <v>20</v>
      </c>
      <c r="B1856" s="57" t="s">
        <v>21</v>
      </c>
      <c r="C1856" s="57" t="s">
        <v>4518</v>
      </c>
      <c r="D1856" s="57" t="s">
        <v>4519</v>
      </c>
      <c r="F1856" s="57" t="s">
        <v>24</v>
      </c>
      <c r="G1856" s="57" t="s">
        <v>25</v>
      </c>
      <c r="H1856" s="57" t="s">
        <v>26</v>
      </c>
      <c r="K1856" s="57">
        <v>35.0</v>
      </c>
      <c r="N1856" s="57">
        <v>35.0</v>
      </c>
    </row>
    <row r="1857" hidden="1">
      <c r="A1857" s="57" t="s">
        <v>20</v>
      </c>
      <c r="B1857" s="57" t="s">
        <v>21</v>
      </c>
      <c r="C1857" s="57" t="s">
        <v>4520</v>
      </c>
      <c r="D1857" s="57" t="s">
        <v>4521</v>
      </c>
      <c r="F1857" s="57" t="s">
        <v>24</v>
      </c>
      <c r="G1857" s="57" t="s">
        <v>25</v>
      </c>
      <c r="H1857" s="57" t="s">
        <v>26</v>
      </c>
      <c r="K1857" s="57">
        <v>25.0</v>
      </c>
      <c r="N1857" s="57">
        <v>25.0</v>
      </c>
    </row>
    <row r="1858" hidden="1">
      <c r="A1858" s="57" t="s">
        <v>27</v>
      </c>
      <c r="B1858" s="57" t="s">
        <v>21</v>
      </c>
      <c r="C1858" s="57" t="s">
        <v>4522</v>
      </c>
      <c r="D1858" s="57" t="s">
        <v>4513</v>
      </c>
      <c r="F1858" s="57" t="s">
        <v>24</v>
      </c>
      <c r="G1858" s="57" t="s">
        <v>25</v>
      </c>
      <c r="H1858" s="57" t="s">
        <v>26</v>
      </c>
      <c r="N1858" s="57">
        <v>30.0</v>
      </c>
    </row>
    <row r="1859" hidden="1">
      <c r="A1859" s="57" t="s">
        <v>27</v>
      </c>
      <c r="B1859" s="57" t="s">
        <v>21</v>
      </c>
      <c r="C1859" s="57" t="s">
        <v>4523</v>
      </c>
      <c r="D1859" s="57" t="s">
        <v>4515</v>
      </c>
      <c r="F1859" s="57" t="s">
        <v>24</v>
      </c>
      <c r="G1859" s="57" t="s">
        <v>25</v>
      </c>
      <c r="H1859" s="57" t="s">
        <v>26</v>
      </c>
      <c r="N1859" s="57">
        <v>35.0</v>
      </c>
    </row>
    <row r="1860" hidden="1">
      <c r="A1860" s="57" t="s">
        <v>27</v>
      </c>
      <c r="B1860" s="57" t="s">
        <v>21</v>
      </c>
      <c r="C1860" s="57" t="s">
        <v>4524</v>
      </c>
      <c r="D1860" s="57" t="s">
        <v>4517</v>
      </c>
      <c r="F1860" s="57" t="s">
        <v>24</v>
      </c>
      <c r="G1860" s="57" t="s">
        <v>25</v>
      </c>
      <c r="H1860" s="57" t="s">
        <v>26</v>
      </c>
      <c r="N1860" s="57">
        <v>35.0</v>
      </c>
    </row>
    <row r="1861" hidden="1">
      <c r="A1861" s="57" t="s">
        <v>27</v>
      </c>
      <c r="B1861" s="57" t="s">
        <v>21</v>
      </c>
      <c r="C1861" s="57" t="s">
        <v>4525</v>
      </c>
      <c r="D1861" s="57" t="s">
        <v>4526</v>
      </c>
      <c r="F1861" s="57" t="s">
        <v>24</v>
      </c>
      <c r="G1861" s="57" t="s">
        <v>25</v>
      </c>
      <c r="H1861" s="57" t="s">
        <v>26</v>
      </c>
      <c r="K1861" s="57">
        <v>65.0</v>
      </c>
      <c r="N1861" s="57">
        <v>65.0</v>
      </c>
    </row>
    <row r="1862" hidden="1">
      <c r="A1862" s="57" t="s">
        <v>20</v>
      </c>
      <c r="B1862" s="57" t="s">
        <v>21</v>
      </c>
      <c r="C1862" s="57" t="s">
        <v>4527</v>
      </c>
      <c r="D1862" s="57" t="s">
        <v>4528</v>
      </c>
      <c r="F1862" s="57" t="s">
        <v>24</v>
      </c>
      <c r="G1862" s="57" t="s">
        <v>25</v>
      </c>
      <c r="H1862" s="57" t="s">
        <v>26</v>
      </c>
      <c r="K1862" s="57">
        <v>35.0</v>
      </c>
      <c r="N1862" s="57">
        <v>35.0</v>
      </c>
    </row>
    <row r="1863" hidden="1">
      <c r="A1863" s="57" t="s">
        <v>27</v>
      </c>
      <c r="B1863" s="57" t="s">
        <v>21</v>
      </c>
      <c r="C1863" s="57" t="s">
        <v>4529</v>
      </c>
      <c r="D1863" s="57" t="s">
        <v>4530</v>
      </c>
      <c r="F1863" s="57" t="s">
        <v>24</v>
      </c>
      <c r="G1863" s="57" t="s">
        <v>25</v>
      </c>
      <c r="H1863" s="57" t="s">
        <v>26</v>
      </c>
      <c r="K1863" s="57">
        <v>4.88</v>
      </c>
      <c r="N1863" s="57">
        <v>9.75</v>
      </c>
      <c r="P1863" s="57" t="s">
        <v>4531</v>
      </c>
    </row>
    <row r="1864">
      <c r="A1864" s="57" t="s">
        <v>20</v>
      </c>
      <c r="B1864" s="57" t="s">
        <v>21</v>
      </c>
      <c r="C1864" s="57" t="s">
        <v>4532</v>
      </c>
      <c r="D1864" s="57" t="s">
        <v>4533</v>
      </c>
      <c r="F1864" s="57" t="s">
        <v>24</v>
      </c>
      <c r="G1864" s="57" t="s">
        <v>25</v>
      </c>
      <c r="H1864" s="57" t="s">
        <v>26</v>
      </c>
      <c r="K1864" s="57">
        <v>1.8</v>
      </c>
      <c r="N1864" s="57">
        <v>3.6</v>
      </c>
      <c r="P1864" s="57" t="s">
        <v>4534</v>
      </c>
    </row>
    <row r="1865" hidden="1">
      <c r="A1865" s="57" t="s">
        <v>27</v>
      </c>
      <c r="B1865" s="57" t="s">
        <v>21</v>
      </c>
      <c r="C1865" s="57" t="s">
        <v>4535</v>
      </c>
      <c r="D1865" s="57" t="s">
        <v>4536</v>
      </c>
      <c r="F1865" s="57" t="s">
        <v>24</v>
      </c>
      <c r="G1865" s="57" t="s">
        <v>25</v>
      </c>
      <c r="H1865" s="57" t="s">
        <v>26</v>
      </c>
      <c r="N1865" s="57">
        <v>0.0</v>
      </c>
      <c r="P1865" s="57" t="s">
        <v>4537</v>
      </c>
    </row>
    <row r="1866" hidden="1">
      <c r="A1866" s="57" t="s">
        <v>27</v>
      </c>
      <c r="B1866" s="57" t="s">
        <v>21</v>
      </c>
      <c r="C1866" s="57" t="s">
        <v>4538</v>
      </c>
      <c r="D1866" s="57" t="s">
        <v>4539</v>
      </c>
      <c r="F1866" s="57" t="s">
        <v>24</v>
      </c>
      <c r="G1866" s="57" t="s">
        <v>25</v>
      </c>
      <c r="H1866" s="57" t="s">
        <v>26</v>
      </c>
      <c r="K1866" s="57">
        <v>5.19</v>
      </c>
      <c r="N1866" s="57">
        <v>10.37</v>
      </c>
      <c r="P1866" s="57" t="s">
        <v>4540</v>
      </c>
    </row>
    <row r="1867" hidden="1">
      <c r="A1867" s="57" t="s">
        <v>27</v>
      </c>
      <c r="B1867" s="57" t="s">
        <v>21</v>
      </c>
      <c r="C1867" s="57" t="s">
        <v>4541</v>
      </c>
      <c r="D1867" s="57" t="s">
        <v>4542</v>
      </c>
      <c r="F1867" s="57" t="s">
        <v>24</v>
      </c>
      <c r="G1867" s="57" t="s">
        <v>25</v>
      </c>
      <c r="H1867" s="57" t="s">
        <v>26</v>
      </c>
      <c r="K1867" s="57">
        <v>1.5</v>
      </c>
      <c r="N1867" s="57">
        <v>3.0</v>
      </c>
      <c r="P1867" s="57" t="s">
        <v>4543</v>
      </c>
    </row>
    <row r="1868" hidden="1">
      <c r="A1868" s="57" t="s">
        <v>27</v>
      </c>
      <c r="B1868" s="57" t="s">
        <v>21</v>
      </c>
      <c r="C1868" s="57" t="s">
        <v>4544</v>
      </c>
      <c r="D1868" s="57" t="s">
        <v>4545</v>
      </c>
      <c r="F1868" s="57" t="s">
        <v>24</v>
      </c>
      <c r="G1868" s="57" t="s">
        <v>25</v>
      </c>
      <c r="H1868" s="57" t="s">
        <v>26</v>
      </c>
      <c r="N1868" s="57">
        <v>0.0</v>
      </c>
      <c r="P1868" s="57" t="s">
        <v>4546</v>
      </c>
    </row>
    <row r="1869">
      <c r="A1869" s="57" t="s">
        <v>20</v>
      </c>
      <c r="B1869" s="57" t="s">
        <v>21</v>
      </c>
      <c r="C1869" s="57" t="s">
        <v>4547</v>
      </c>
      <c r="D1869" s="57" t="s">
        <v>4548</v>
      </c>
      <c r="F1869" s="57" t="s">
        <v>24</v>
      </c>
      <c r="G1869" s="57" t="s">
        <v>25</v>
      </c>
      <c r="H1869" s="57" t="s">
        <v>26</v>
      </c>
      <c r="K1869" s="57">
        <v>1.76</v>
      </c>
      <c r="N1869" s="57">
        <v>3.51</v>
      </c>
      <c r="P1869" s="57" t="s">
        <v>4549</v>
      </c>
    </row>
    <row r="1870" hidden="1">
      <c r="A1870" s="57" t="s">
        <v>27</v>
      </c>
      <c r="B1870" s="57" t="s">
        <v>21</v>
      </c>
      <c r="C1870" s="57" t="s">
        <v>4550</v>
      </c>
      <c r="D1870" s="57" t="s">
        <v>4551</v>
      </c>
      <c r="F1870" s="57" t="s">
        <v>24</v>
      </c>
      <c r="G1870" s="57" t="s">
        <v>25</v>
      </c>
      <c r="H1870" s="57" t="s">
        <v>26</v>
      </c>
      <c r="K1870" s="57">
        <v>4.5</v>
      </c>
      <c r="N1870" s="57">
        <v>9.0</v>
      </c>
      <c r="P1870" s="57" t="s">
        <v>4552</v>
      </c>
    </row>
    <row r="1871">
      <c r="A1871" s="57" t="s">
        <v>20</v>
      </c>
      <c r="B1871" s="57" t="s">
        <v>21</v>
      </c>
      <c r="C1871" s="57" t="s">
        <v>4553</v>
      </c>
      <c r="D1871" s="57" t="s">
        <v>4554</v>
      </c>
      <c r="F1871" s="57" t="s">
        <v>24</v>
      </c>
      <c r="G1871" s="57" t="s">
        <v>25</v>
      </c>
      <c r="H1871" s="57" t="s">
        <v>26</v>
      </c>
      <c r="N1871" s="57">
        <v>19.04</v>
      </c>
      <c r="P1871" s="57" t="s">
        <v>4555</v>
      </c>
    </row>
    <row r="1872" hidden="1">
      <c r="A1872" s="57" t="s">
        <v>27</v>
      </c>
      <c r="B1872" s="57" t="s">
        <v>21</v>
      </c>
      <c r="C1872" s="57" t="s">
        <v>4556</v>
      </c>
      <c r="D1872" s="57" t="s">
        <v>4557</v>
      </c>
      <c r="F1872" s="57" t="s">
        <v>24</v>
      </c>
      <c r="G1872" s="57" t="s">
        <v>25</v>
      </c>
      <c r="H1872" s="57" t="s">
        <v>26</v>
      </c>
      <c r="N1872" s="57">
        <v>9.49</v>
      </c>
      <c r="P1872" s="58">
        <v>8.63558E11</v>
      </c>
    </row>
    <row r="1873" hidden="1">
      <c r="A1873" s="57" t="s">
        <v>27</v>
      </c>
      <c r="B1873" s="57" t="s">
        <v>21</v>
      </c>
      <c r="C1873" s="57" t="s">
        <v>4558</v>
      </c>
      <c r="D1873" s="57" t="s">
        <v>4559</v>
      </c>
      <c r="F1873" s="57" t="s">
        <v>24</v>
      </c>
      <c r="G1873" s="57" t="s">
        <v>25</v>
      </c>
      <c r="H1873" s="57" t="s">
        <v>26</v>
      </c>
      <c r="N1873" s="57">
        <v>8.53</v>
      </c>
    </row>
    <row r="1874" hidden="1">
      <c r="A1874" s="57" t="s">
        <v>27</v>
      </c>
      <c r="B1874" s="57" t="s">
        <v>21</v>
      </c>
      <c r="C1874" s="57" t="s">
        <v>4560</v>
      </c>
      <c r="D1874" s="57" t="s">
        <v>4561</v>
      </c>
      <c r="F1874" s="57" t="s">
        <v>24</v>
      </c>
      <c r="G1874" s="57" t="s">
        <v>25</v>
      </c>
      <c r="H1874" s="57" t="s">
        <v>26</v>
      </c>
      <c r="N1874" s="57">
        <v>2.99</v>
      </c>
      <c r="P1874" s="57">
        <v>2.0784529764E10</v>
      </c>
    </row>
    <row r="1875" hidden="1">
      <c r="A1875" s="57" t="s">
        <v>27</v>
      </c>
      <c r="B1875" s="57" t="s">
        <v>21</v>
      </c>
      <c r="C1875" s="57" t="s">
        <v>4562</v>
      </c>
      <c r="D1875" s="57" t="s">
        <v>4563</v>
      </c>
      <c r="F1875" s="57" t="s">
        <v>24</v>
      </c>
      <c r="G1875" s="57" t="s">
        <v>25</v>
      </c>
      <c r="H1875" s="57" t="s">
        <v>26</v>
      </c>
      <c r="N1875" s="57">
        <v>8.35</v>
      </c>
    </row>
    <row r="1876" hidden="1">
      <c r="A1876" s="57" t="s">
        <v>27</v>
      </c>
      <c r="B1876" s="57" t="s">
        <v>21</v>
      </c>
      <c r="C1876" s="57" t="s">
        <v>4564</v>
      </c>
      <c r="D1876" s="57" t="s">
        <v>4565</v>
      </c>
      <c r="F1876" s="57" t="s">
        <v>24</v>
      </c>
      <c r="G1876" s="57" t="s">
        <v>25</v>
      </c>
      <c r="H1876" s="57" t="s">
        <v>26</v>
      </c>
      <c r="N1876" s="57">
        <v>2.94</v>
      </c>
      <c r="P1876" s="57">
        <v>7.8296147082E10</v>
      </c>
    </row>
    <row r="1877" hidden="1">
      <c r="A1877" s="57" t="s">
        <v>27</v>
      </c>
      <c r="B1877" s="57" t="s">
        <v>21</v>
      </c>
      <c r="C1877" s="57" t="s">
        <v>4566</v>
      </c>
      <c r="D1877" s="57" t="s">
        <v>4567</v>
      </c>
      <c r="F1877" s="57" t="s">
        <v>24</v>
      </c>
      <c r="G1877" s="57" t="s">
        <v>25</v>
      </c>
      <c r="H1877" s="57" t="s">
        <v>26</v>
      </c>
      <c r="N1877" s="57">
        <v>3.59</v>
      </c>
    </row>
    <row r="1878" hidden="1">
      <c r="A1878" s="57" t="s">
        <v>27</v>
      </c>
      <c r="B1878" s="57" t="s">
        <v>21</v>
      </c>
      <c r="C1878" s="57" t="s">
        <v>4568</v>
      </c>
      <c r="D1878" s="57" t="s">
        <v>4569</v>
      </c>
      <c r="F1878" s="57" t="s">
        <v>24</v>
      </c>
      <c r="G1878" s="57" t="s">
        <v>25</v>
      </c>
      <c r="H1878" s="57" t="s">
        <v>26</v>
      </c>
      <c r="K1878" s="57">
        <v>3.65</v>
      </c>
      <c r="N1878" s="57">
        <v>5.28</v>
      </c>
    </row>
    <row r="1879" hidden="1">
      <c r="A1879" s="57" t="s">
        <v>27</v>
      </c>
      <c r="B1879" s="57" t="s">
        <v>21</v>
      </c>
      <c r="C1879" s="57" t="s">
        <v>4570</v>
      </c>
      <c r="D1879" s="57" t="s">
        <v>4571</v>
      </c>
      <c r="F1879" s="57" t="s">
        <v>24</v>
      </c>
      <c r="G1879" s="57" t="s">
        <v>25</v>
      </c>
      <c r="H1879" s="57" t="s">
        <v>26</v>
      </c>
      <c r="N1879" s="57">
        <v>4.78</v>
      </c>
    </row>
    <row r="1880" hidden="1">
      <c r="A1880" s="57" t="s">
        <v>27</v>
      </c>
      <c r="B1880" s="57" t="s">
        <v>21</v>
      </c>
      <c r="C1880" s="57" t="s">
        <v>4572</v>
      </c>
      <c r="D1880" s="57" t="s">
        <v>4573</v>
      </c>
      <c r="F1880" s="57" t="s">
        <v>24</v>
      </c>
      <c r="G1880" s="57" t="s">
        <v>25</v>
      </c>
      <c r="H1880" s="57" t="s">
        <v>26</v>
      </c>
      <c r="N1880" s="57">
        <v>3.0</v>
      </c>
      <c r="P1880" s="58">
        <v>8.63209E11</v>
      </c>
    </row>
    <row r="1881" hidden="1">
      <c r="A1881" s="57" t="s">
        <v>27</v>
      </c>
      <c r="B1881" s="57" t="s">
        <v>21</v>
      </c>
      <c r="C1881" s="57" t="s">
        <v>4574</v>
      </c>
      <c r="D1881" s="57" t="s">
        <v>4575</v>
      </c>
      <c r="F1881" s="57" t="s">
        <v>24</v>
      </c>
      <c r="G1881" s="57" t="s">
        <v>25</v>
      </c>
      <c r="H1881" s="57" t="s">
        <v>26</v>
      </c>
      <c r="N1881" s="57">
        <v>3.0</v>
      </c>
      <c r="P1881" s="58">
        <v>8.63209E11</v>
      </c>
    </row>
    <row r="1882" hidden="1">
      <c r="A1882" s="57" t="s">
        <v>27</v>
      </c>
      <c r="B1882" s="57" t="s">
        <v>21</v>
      </c>
      <c r="C1882" s="57" t="s">
        <v>4576</v>
      </c>
      <c r="D1882" s="57" t="s">
        <v>4577</v>
      </c>
      <c r="F1882" s="57" t="s">
        <v>24</v>
      </c>
      <c r="G1882" s="57" t="s">
        <v>25</v>
      </c>
      <c r="H1882" s="57" t="s">
        <v>26</v>
      </c>
      <c r="N1882" s="57">
        <v>3.0</v>
      </c>
      <c r="P1882" s="58">
        <v>8.04879E11</v>
      </c>
    </row>
    <row r="1883" hidden="1">
      <c r="A1883" s="57" t="s">
        <v>27</v>
      </c>
      <c r="B1883" s="57" t="s">
        <v>21</v>
      </c>
      <c r="C1883" s="57" t="s">
        <v>4578</v>
      </c>
      <c r="D1883" s="57" t="s">
        <v>4579</v>
      </c>
      <c r="F1883" s="57" t="s">
        <v>24</v>
      </c>
      <c r="G1883" s="57" t="s">
        <v>25</v>
      </c>
      <c r="H1883" s="57" t="s">
        <v>26</v>
      </c>
      <c r="N1883" s="57">
        <v>3.0</v>
      </c>
      <c r="P1883" s="58">
        <v>8.63209E11</v>
      </c>
    </row>
    <row r="1884" hidden="1">
      <c r="A1884" s="57" t="s">
        <v>27</v>
      </c>
      <c r="B1884" s="57" t="s">
        <v>21</v>
      </c>
      <c r="C1884" s="57" t="s">
        <v>4580</v>
      </c>
      <c r="D1884" s="57" t="s">
        <v>4581</v>
      </c>
      <c r="F1884" s="57" t="s">
        <v>24</v>
      </c>
      <c r="G1884" s="57" t="s">
        <v>25</v>
      </c>
      <c r="H1884" s="57" t="s">
        <v>26</v>
      </c>
      <c r="N1884" s="57">
        <v>2.99</v>
      </c>
      <c r="P1884" s="57">
        <v>2.0784925665E10</v>
      </c>
    </row>
    <row r="1885" hidden="1">
      <c r="A1885" s="57" t="s">
        <v>27</v>
      </c>
      <c r="B1885" s="57" t="s">
        <v>21</v>
      </c>
      <c r="C1885" s="57" t="s">
        <v>4582</v>
      </c>
      <c r="D1885" s="57" t="s">
        <v>4583</v>
      </c>
      <c r="F1885" s="57" t="s">
        <v>24</v>
      </c>
      <c r="G1885" s="57" t="s">
        <v>25</v>
      </c>
      <c r="H1885" s="57" t="s">
        <v>26</v>
      </c>
      <c r="N1885" s="57">
        <v>8.28</v>
      </c>
      <c r="P1885" s="57">
        <v>9.595100015E9</v>
      </c>
    </row>
    <row r="1886" hidden="1">
      <c r="A1886" s="57" t="s">
        <v>27</v>
      </c>
      <c r="B1886" s="57" t="s">
        <v>21</v>
      </c>
      <c r="C1886" s="57" t="s">
        <v>4584</v>
      </c>
      <c r="D1886" s="57" t="s">
        <v>4585</v>
      </c>
      <c r="F1886" s="57" t="s">
        <v>24</v>
      </c>
      <c r="G1886" s="57" t="s">
        <v>25</v>
      </c>
      <c r="H1886" s="57" t="s">
        <v>26</v>
      </c>
      <c r="N1886" s="57">
        <v>1.16</v>
      </c>
    </row>
    <row r="1887" hidden="1">
      <c r="A1887" s="57" t="s">
        <v>27</v>
      </c>
      <c r="B1887" s="57" t="s">
        <v>21</v>
      </c>
      <c r="C1887" s="57" t="s">
        <v>4586</v>
      </c>
      <c r="D1887" s="57" t="s">
        <v>4587</v>
      </c>
      <c r="F1887" s="57" t="s">
        <v>24</v>
      </c>
      <c r="G1887" s="57" t="s">
        <v>25</v>
      </c>
      <c r="H1887" s="57" t="s">
        <v>26</v>
      </c>
      <c r="N1887" s="57">
        <v>6.15</v>
      </c>
      <c r="P1887" s="58">
        <v>8.95951E11</v>
      </c>
    </row>
    <row r="1888" hidden="1">
      <c r="A1888" s="57" t="s">
        <v>27</v>
      </c>
      <c r="B1888" s="57" t="s">
        <v>21</v>
      </c>
      <c r="C1888" s="57" t="s">
        <v>4588</v>
      </c>
      <c r="D1888" s="57" t="s">
        <v>4589</v>
      </c>
      <c r="F1888" s="57" t="s">
        <v>24</v>
      </c>
      <c r="G1888" s="57" t="s">
        <v>25</v>
      </c>
      <c r="H1888" s="57" t="s">
        <v>26</v>
      </c>
      <c r="N1888" s="57">
        <v>7.18</v>
      </c>
      <c r="P1888" s="57">
        <v>9.3966002034E10</v>
      </c>
    </row>
    <row r="1889" hidden="1">
      <c r="A1889" s="57" t="s">
        <v>27</v>
      </c>
      <c r="B1889" s="57" t="s">
        <v>21</v>
      </c>
      <c r="C1889" s="57" t="s">
        <v>4590</v>
      </c>
      <c r="D1889" s="57" t="s">
        <v>4591</v>
      </c>
      <c r="F1889" s="57" t="s">
        <v>24</v>
      </c>
      <c r="G1889" s="57" t="s">
        <v>25</v>
      </c>
      <c r="H1889" s="57" t="s">
        <v>26</v>
      </c>
      <c r="N1889" s="57">
        <v>7.29</v>
      </c>
      <c r="P1889" s="58">
        <v>8.95951E11</v>
      </c>
    </row>
    <row r="1890" hidden="1">
      <c r="A1890" s="57" t="s">
        <v>27</v>
      </c>
      <c r="B1890" s="57" t="s">
        <v>21</v>
      </c>
      <c r="C1890" s="57" t="s">
        <v>4592</v>
      </c>
      <c r="D1890" s="57" t="s">
        <v>4593</v>
      </c>
      <c r="F1890" s="57" t="s">
        <v>24</v>
      </c>
      <c r="G1890" s="57" t="s">
        <v>25</v>
      </c>
      <c r="H1890" s="57" t="s">
        <v>26</v>
      </c>
      <c r="N1890" s="57">
        <v>7.0</v>
      </c>
      <c r="P1890" s="58">
        <v>6.16029E11</v>
      </c>
    </row>
    <row r="1891" hidden="1">
      <c r="A1891" s="57" t="s">
        <v>27</v>
      </c>
      <c r="B1891" s="57" t="s">
        <v>21</v>
      </c>
      <c r="C1891" s="57" t="s">
        <v>4594</v>
      </c>
      <c r="D1891" s="57" t="s">
        <v>4595</v>
      </c>
      <c r="F1891" s="57" t="s">
        <v>24</v>
      </c>
      <c r="G1891" s="57" t="s">
        <v>25</v>
      </c>
      <c r="H1891" s="57" t="s">
        <v>26</v>
      </c>
      <c r="N1891" s="57">
        <v>2.5</v>
      </c>
      <c r="P1891" s="58">
        <v>6.16029E11</v>
      </c>
    </row>
    <row r="1892" hidden="1">
      <c r="A1892" s="57" t="s">
        <v>27</v>
      </c>
      <c r="B1892" s="57" t="s">
        <v>21</v>
      </c>
      <c r="C1892" s="57" t="s">
        <v>4596</v>
      </c>
      <c r="D1892" s="57" t="s">
        <v>4597</v>
      </c>
      <c r="F1892" s="57" t="s">
        <v>24</v>
      </c>
      <c r="G1892" s="57" t="s">
        <v>25</v>
      </c>
      <c r="H1892" s="57" t="s">
        <v>26</v>
      </c>
      <c r="N1892" s="57">
        <v>5.72</v>
      </c>
      <c r="P1892" s="57">
        <v>9.3966000337E10</v>
      </c>
    </row>
    <row r="1893" hidden="1">
      <c r="A1893" s="57" t="s">
        <v>27</v>
      </c>
      <c r="B1893" s="57" t="s">
        <v>21</v>
      </c>
      <c r="C1893" s="57" t="s">
        <v>4598</v>
      </c>
      <c r="D1893" s="57" t="s">
        <v>4599</v>
      </c>
      <c r="F1893" s="57" t="s">
        <v>24</v>
      </c>
      <c r="G1893" s="57" t="s">
        <v>25</v>
      </c>
      <c r="H1893" s="57" t="s">
        <v>26</v>
      </c>
      <c r="N1893" s="57">
        <v>8.28</v>
      </c>
      <c r="P1893" s="57">
        <v>9.59510001E9</v>
      </c>
    </row>
    <row r="1894" hidden="1">
      <c r="A1894" s="57" t="s">
        <v>27</v>
      </c>
      <c r="B1894" s="57" t="s">
        <v>21</v>
      </c>
      <c r="C1894" s="57" t="s">
        <v>4600</v>
      </c>
      <c r="D1894" s="57" t="s">
        <v>4601</v>
      </c>
      <c r="F1894" s="57" t="s">
        <v>24</v>
      </c>
      <c r="G1894" s="57" t="s">
        <v>25</v>
      </c>
      <c r="H1894" s="57" t="s">
        <v>26</v>
      </c>
      <c r="N1894" s="57">
        <v>6.63</v>
      </c>
      <c r="P1894" s="57">
        <v>9.3966513004E10</v>
      </c>
    </row>
    <row r="1895" hidden="1">
      <c r="A1895" s="57" t="s">
        <v>27</v>
      </c>
      <c r="B1895" s="57" t="s">
        <v>21</v>
      </c>
      <c r="C1895" s="57" t="s">
        <v>4602</v>
      </c>
      <c r="D1895" s="57" t="s">
        <v>4603</v>
      </c>
      <c r="F1895" s="57" t="s">
        <v>24</v>
      </c>
      <c r="G1895" s="57" t="s">
        <v>25</v>
      </c>
      <c r="H1895" s="57" t="s">
        <v>26</v>
      </c>
      <c r="N1895" s="57">
        <v>6.63</v>
      </c>
      <c r="P1895" s="57">
        <v>9.3966510157E10</v>
      </c>
    </row>
    <row r="1896" hidden="1">
      <c r="A1896" s="57" t="s">
        <v>27</v>
      </c>
      <c r="B1896" s="57" t="s">
        <v>21</v>
      </c>
      <c r="C1896" s="57" t="s">
        <v>4592</v>
      </c>
      <c r="D1896" s="57" t="s">
        <v>4604</v>
      </c>
      <c r="F1896" s="57" t="s">
        <v>24</v>
      </c>
      <c r="G1896" s="57" t="s">
        <v>25</v>
      </c>
      <c r="H1896" s="57" t="s">
        <v>26</v>
      </c>
      <c r="N1896" s="57">
        <v>6.5</v>
      </c>
      <c r="P1896" s="58">
        <v>6.16029E11</v>
      </c>
    </row>
    <row r="1897" hidden="1">
      <c r="A1897" s="57" t="s">
        <v>27</v>
      </c>
      <c r="B1897" s="57" t="s">
        <v>21</v>
      </c>
      <c r="C1897" s="57" t="s">
        <v>4605</v>
      </c>
      <c r="D1897" s="57" t="s">
        <v>4606</v>
      </c>
      <c r="F1897" s="57" t="s">
        <v>24</v>
      </c>
      <c r="G1897" s="57" t="s">
        <v>25</v>
      </c>
      <c r="H1897" s="57" t="s">
        <v>26</v>
      </c>
      <c r="N1897" s="57">
        <v>6.94</v>
      </c>
      <c r="P1897" s="57">
        <v>6.160290109E10</v>
      </c>
    </row>
    <row r="1898" hidden="1">
      <c r="A1898" s="57" t="s">
        <v>27</v>
      </c>
      <c r="B1898" s="57" t="s">
        <v>21</v>
      </c>
      <c r="C1898" s="57" t="s">
        <v>4607</v>
      </c>
      <c r="D1898" s="57" t="s">
        <v>4608</v>
      </c>
      <c r="F1898" s="57" t="s">
        <v>24</v>
      </c>
      <c r="G1898" s="57" t="s">
        <v>25</v>
      </c>
      <c r="H1898" s="57" t="s">
        <v>26</v>
      </c>
      <c r="N1898" s="57">
        <v>7.24</v>
      </c>
      <c r="P1898" s="58">
        <v>6.16029E11</v>
      </c>
    </row>
    <row r="1899" hidden="1">
      <c r="A1899" s="57" t="s">
        <v>27</v>
      </c>
      <c r="B1899" s="57" t="s">
        <v>21</v>
      </c>
      <c r="C1899" s="57" t="s">
        <v>4609</v>
      </c>
      <c r="D1899" s="57" t="s">
        <v>4610</v>
      </c>
      <c r="F1899" s="57" t="s">
        <v>24</v>
      </c>
      <c r="G1899" s="57" t="s">
        <v>25</v>
      </c>
      <c r="H1899" s="57" t="s">
        <v>26</v>
      </c>
      <c r="N1899" s="57">
        <v>6.2</v>
      </c>
      <c r="P1899" s="58">
        <v>6.16029E11</v>
      </c>
    </row>
    <row r="1900" hidden="1">
      <c r="A1900" s="57" t="s">
        <v>27</v>
      </c>
      <c r="B1900" s="57" t="s">
        <v>21</v>
      </c>
      <c r="C1900" s="57" t="s">
        <v>4611</v>
      </c>
      <c r="D1900" s="57" t="s">
        <v>4612</v>
      </c>
      <c r="F1900" s="57" t="s">
        <v>24</v>
      </c>
      <c r="G1900" s="57" t="s">
        <v>25</v>
      </c>
      <c r="H1900" s="57" t="s">
        <v>26</v>
      </c>
      <c r="N1900" s="57">
        <v>8.47</v>
      </c>
      <c r="P1900" s="57">
        <v>9.3966330007E10</v>
      </c>
    </row>
    <row r="1901" hidden="1">
      <c r="A1901" s="57" t="s">
        <v>27</v>
      </c>
      <c r="B1901" s="57" t="s">
        <v>21</v>
      </c>
      <c r="C1901" s="57" t="s">
        <v>4613</v>
      </c>
      <c r="D1901" s="57" t="s">
        <v>4614</v>
      </c>
      <c r="F1901" s="57" t="s">
        <v>24</v>
      </c>
      <c r="G1901" s="57" t="s">
        <v>25</v>
      </c>
      <c r="H1901" s="57" t="s">
        <v>26</v>
      </c>
      <c r="N1901" s="57">
        <v>8.47</v>
      </c>
      <c r="P1901" s="57">
        <v>9.3966000566E10</v>
      </c>
    </row>
    <row r="1902" hidden="1">
      <c r="A1902" s="57" t="s">
        <v>27</v>
      </c>
      <c r="B1902" s="57" t="s">
        <v>21</v>
      </c>
      <c r="C1902" s="57" t="s">
        <v>4615</v>
      </c>
      <c r="D1902" s="57" t="s">
        <v>4616</v>
      </c>
      <c r="F1902" s="57" t="s">
        <v>24</v>
      </c>
      <c r="G1902" s="57" t="s">
        <v>25</v>
      </c>
      <c r="H1902" s="57" t="s">
        <v>26</v>
      </c>
      <c r="N1902" s="57">
        <v>6.36</v>
      </c>
      <c r="P1902" s="58">
        <v>8.95951E11</v>
      </c>
    </row>
    <row r="1903" hidden="1">
      <c r="A1903" s="57" t="s">
        <v>27</v>
      </c>
      <c r="B1903" s="57" t="s">
        <v>21</v>
      </c>
      <c r="C1903" s="57" t="s">
        <v>4617</v>
      </c>
      <c r="D1903" s="57" t="s">
        <v>4618</v>
      </c>
      <c r="F1903" s="57" t="s">
        <v>24</v>
      </c>
      <c r="G1903" s="57" t="s">
        <v>25</v>
      </c>
      <c r="H1903" s="57" t="s">
        <v>26</v>
      </c>
      <c r="N1903" s="57">
        <v>4.0</v>
      </c>
      <c r="P1903" s="58">
        <v>6.16029E11</v>
      </c>
    </row>
    <row r="1904" hidden="1">
      <c r="A1904" s="57" t="s">
        <v>27</v>
      </c>
      <c r="B1904" s="57" t="s">
        <v>21</v>
      </c>
      <c r="C1904" s="57" t="s">
        <v>4619</v>
      </c>
      <c r="D1904" s="57" t="s">
        <v>4620</v>
      </c>
      <c r="F1904" s="57" t="s">
        <v>24</v>
      </c>
      <c r="G1904" s="57" t="s">
        <v>25</v>
      </c>
      <c r="H1904" s="57" t="s">
        <v>26</v>
      </c>
      <c r="N1904" s="57">
        <v>3.23</v>
      </c>
      <c r="P1904" s="57">
        <v>9.3966004373E10</v>
      </c>
    </row>
    <row r="1905" hidden="1">
      <c r="A1905" s="57" t="s">
        <v>27</v>
      </c>
      <c r="B1905" s="57" t="s">
        <v>21</v>
      </c>
      <c r="C1905" s="57" t="s">
        <v>4621</v>
      </c>
      <c r="D1905" s="57" t="s">
        <v>4622</v>
      </c>
      <c r="F1905" s="57" t="s">
        <v>24</v>
      </c>
      <c r="G1905" s="57" t="s">
        <v>25</v>
      </c>
      <c r="H1905" s="57" t="s">
        <v>26</v>
      </c>
      <c r="N1905" s="57">
        <v>2.33</v>
      </c>
      <c r="P1905" s="58">
        <v>8.95951E11</v>
      </c>
    </row>
    <row r="1906" hidden="1">
      <c r="A1906" s="57" t="s">
        <v>27</v>
      </c>
      <c r="B1906" s="57" t="s">
        <v>21</v>
      </c>
      <c r="C1906" s="57" t="s">
        <v>4623</v>
      </c>
      <c r="D1906" s="57" t="s">
        <v>4624</v>
      </c>
      <c r="F1906" s="57" t="s">
        <v>24</v>
      </c>
      <c r="G1906" s="57" t="s">
        <v>25</v>
      </c>
      <c r="H1906" s="57" t="s">
        <v>26</v>
      </c>
      <c r="N1906" s="57">
        <v>8.28</v>
      </c>
      <c r="P1906" s="58">
        <v>8.95951E11</v>
      </c>
    </row>
    <row r="1907" hidden="1">
      <c r="A1907" s="57" t="s">
        <v>20</v>
      </c>
      <c r="B1907" s="57" t="s">
        <v>21</v>
      </c>
      <c r="C1907" s="57" t="s">
        <v>4625</v>
      </c>
      <c r="D1907" s="57" t="s">
        <v>4626</v>
      </c>
      <c r="F1907" s="57" t="s">
        <v>24</v>
      </c>
      <c r="G1907" s="57" t="s">
        <v>25</v>
      </c>
      <c r="H1907" s="57" t="s">
        <v>26</v>
      </c>
      <c r="N1907" s="57">
        <v>5.5</v>
      </c>
      <c r="P1907" s="58">
        <v>8.54539E11</v>
      </c>
    </row>
    <row r="1908" hidden="1">
      <c r="A1908" s="57" t="s">
        <v>27</v>
      </c>
      <c r="B1908" s="57" t="s">
        <v>21</v>
      </c>
      <c r="C1908" s="57" t="s">
        <v>4627</v>
      </c>
      <c r="D1908" s="57" t="s">
        <v>4628</v>
      </c>
      <c r="F1908" s="57" t="s">
        <v>24</v>
      </c>
      <c r="G1908" s="57" t="s">
        <v>25</v>
      </c>
      <c r="H1908" s="57" t="s">
        <v>26</v>
      </c>
      <c r="N1908" s="57">
        <v>6.5</v>
      </c>
      <c r="P1908" s="57" t="s">
        <v>4629</v>
      </c>
    </row>
    <row r="1909" hidden="1">
      <c r="A1909" s="57" t="s">
        <v>27</v>
      </c>
      <c r="B1909" s="57" t="s">
        <v>21</v>
      </c>
      <c r="C1909" s="57" t="s">
        <v>4630</v>
      </c>
      <c r="D1909" s="57" t="s">
        <v>4631</v>
      </c>
      <c r="F1909" s="57" t="s">
        <v>24</v>
      </c>
      <c r="G1909" s="57" t="s">
        <v>25</v>
      </c>
      <c r="H1909" s="57" t="s">
        <v>26</v>
      </c>
      <c r="N1909" s="57">
        <v>5.63</v>
      </c>
      <c r="P1909" s="58">
        <v>8.14406E11</v>
      </c>
    </row>
    <row r="1910" hidden="1">
      <c r="A1910" s="57" t="s">
        <v>27</v>
      </c>
      <c r="B1910" s="57" t="s">
        <v>21</v>
      </c>
      <c r="C1910" s="57" t="s">
        <v>4632</v>
      </c>
      <c r="D1910" s="57" t="s">
        <v>4633</v>
      </c>
      <c r="F1910" s="57" t="s">
        <v>24</v>
      </c>
      <c r="G1910" s="57" t="s">
        <v>25</v>
      </c>
      <c r="H1910" s="57" t="s">
        <v>26</v>
      </c>
      <c r="N1910" s="57">
        <v>5.63</v>
      </c>
      <c r="P1910" s="58">
        <v>8.14406E11</v>
      </c>
    </row>
    <row r="1911" hidden="1">
      <c r="A1911" s="57" t="s">
        <v>27</v>
      </c>
      <c r="B1911" s="57" t="s">
        <v>21</v>
      </c>
      <c r="C1911" s="57" t="s">
        <v>4634</v>
      </c>
      <c r="D1911" s="57" t="s">
        <v>4635</v>
      </c>
      <c r="F1911" s="57" t="s">
        <v>24</v>
      </c>
      <c r="G1911" s="57" t="s">
        <v>25</v>
      </c>
      <c r="H1911" s="57" t="s">
        <v>26</v>
      </c>
      <c r="N1911" s="57">
        <v>5.63</v>
      </c>
      <c r="P1911" s="58">
        <v>8.14406E11</v>
      </c>
    </row>
    <row r="1912" hidden="1">
      <c r="A1912" s="57" t="s">
        <v>27</v>
      </c>
      <c r="B1912" s="57" t="s">
        <v>21</v>
      </c>
      <c r="C1912" s="57" t="s">
        <v>4636</v>
      </c>
      <c r="D1912" s="57" t="s">
        <v>4637</v>
      </c>
      <c r="F1912" s="57" t="s">
        <v>24</v>
      </c>
      <c r="G1912" s="57" t="s">
        <v>25</v>
      </c>
      <c r="H1912" s="57" t="s">
        <v>26</v>
      </c>
      <c r="N1912" s="57">
        <v>5.63</v>
      </c>
      <c r="P1912" s="58">
        <v>8.14406E11</v>
      </c>
    </row>
    <row r="1913" hidden="1">
      <c r="A1913" s="57" t="s">
        <v>27</v>
      </c>
      <c r="B1913" s="57" t="s">
        <v>21</v>
      </c>
      <c r="C1913" s="57" t="s">
        <v>4638</v>
      </c>
      <c r="D1913" s="57" t="s">
        <v>4639</v>
      </c>
      <c r="F1913" s="57" t="s">
        <v>24</v>
      </c>
      <c r="G1913" s="57" t="s">
        <v>25</v>
      </c>
      <c r="H1913" s="57" t="s">
        <v>26</v>
      </c>
      <c r="N1913" s="57">
        <v>7.13</v>
      </c>
      <c r="P1913" s="58">
        <v>8.14406E11</v>
      </c>
    </row>
    <row r="1914" hidden="1">
      <c r="A1914" s="57" t="s">
        <v>27</v>
      </c>
      <c r="B1914" s="57" t="s">
        <v>21</v>
      </c>
      <c r="C1914" s="57" t="s">
        <v>4640</v>
      </c>
      <c r="D1914" s="57" t="s">
        <v>4641</v>
      </c>
      <c r="F1914" s="57" t="s">
        <v>24</v>
      </c>
      <c r="G1914" s="57" t="s">
        <v>25</v>
      </c>
      <c r="H1914" s="57" t="s">
        <v>26</v>
      </c>
      <c r="N1914" s="57">
        <v>5.63</v>
      </c>
      <c r="P1914" s="58">
        <v>8.14406E11</v>
      </c>
    </row>
    <row r="1915" hidden="1">
      <c r="A1915" s="57" t="s">
        <v>27</v>
      </c>
      <c r="B1915" s="57" t="s">
        <v>21</v>
      </c>
      <c r="C1915" s="57" t="s">
        <v>4642</v>
      </c>
      <c r="D1915" s="57" t="s">
        <v>4643</v>
      </c>
      <c r="F1915" s="57" t="s">
        <v>24</v>
      </c>
      <c r="G1915" s="57" t="s">
        <v>25</v>
      </c>
      <c r="H1915" s="57" t="s">
        <v>26</v>
      </c>
      <c r="N1915" s="57">
        <v>5.63</v>
      </c>
      <c r="P1915" s="58">
        <v>8.14406E11</v>
      </c>
    </row>
    <row r="1916" hidden="1">
      <c r="A1916" s="57" t="s">
        <v>27</v>
      </c>
      <c r="B1916" s="57" t="s">
        <v>21</v>
      </c>
      <c r="C1916" s="57" t="s">
        <v>4644</v>
      </c>
      <c r="D1916" s="57" t="s">
        <v>4645</v>
      </c>
      <c r="F1916" s="57" t="s">
        <v>24</v>
      </c>
      <c r="G1916" s="57" t="s">
        <v>25</v>
      </c>
      <c r="H1916" s="57" t="s">
        <v>26</v>
      </c>
      <c r="N1916" s="57">
        <v>5.63</v>
      </c>
      <c r="P1916" s="58">
        <v>8.14406E11</v>
      </c>
    </row>
    <row r="1917" hidden="1">
      <c r="A1917" s="57" t="s">
        <v>27</v>
      </c>
      <c r="B1917" s="57" t="s">
        <v>21</v>
      </c>
      <c r="C1917" s="57" t="s">
        <v>4646</v>
      </c>
      <c r="D1917" s="57" t="s">
        <v>4647</v>
      </c>
      <c r="F1917" s="57" t="s">
        <v>24</v>
      </c>
      <c r="G1917" s="57" t="s">
        <v>25</v>
      </c>
      <c r="H1917" s="57" t="s">
        <v>26</v>
      </c>
      <c r="K1917" s="57">
        <v>4.73</v>
      </c>
      <c r="N1917" s="57">
        <v>4.73</v>
      </c>
      <c r="P1917" s="58">
        <v>8.95377E11</v>
      </c>
    </row>
    <row r="1918" hidden="1">
      <c r="A1918" s="57" t="s">
        <v>20</v>
      </c>
      <c r="B1918" s="57" t="s">
        <v>21</v>
      </c>
      <c r="C1918" s="57" t="s">
        <v>4648</v>
      </c>
      <c r="D1918" s="57" t="s">
        <v>4649</v>
      </c>
      <c r="F1918" s="57" t="s">
        <v>24</v>
      </c>
      <c r="G1918" s="57" t="s">
        <v>25</v>
      </c>
      <c r="H1918" s="57" t="s">
        <v>26</v>
      </c>
      <c r="N1918" s="57">
        <v>7.99</v>
      </c>
      <c r="P1918" s="58">
        <v>6.41209E11</v>
      </c>
    </row>
    <row r="1919" hidden="1">
      <c r="A1919" s="57" t="s">
        <v>27</v>
      </c>
      <c r="B1919" s="57" t="s">
        <v>21</v>
      </c>
      <c r="C1919" s="57" t="s">
        <v>4650</v>
      </c>
      <c r="D1919" s="57" t="s">
        <v>4651</v>
      </c>
      <c r="F1919" s="57" t="s">
        <v>24</v>
      </c>
      <c r="G1919" s="57" t="s">
        <v>25</v>
      </c>
      <c r="H1919" s="57" t="s">
        <v>26</v>
      </c>
      <c r="N1919" s="57">
        <v>8.8</v>
      </c>
      <c r="P1919" s="58">
        <v>6.41209E11</v>
      </c>
    </row>
    <row r="1920" hidden="1">
      <c r="A1920" s="57" t="s">
        <v>27</v>
      </c>
      <c r="B1920" s="57" t="s">
        <v>21</v>
      </c>
      <c r="C1920" s="57" t="s">
        <v>4652</v>
      </c>
      <c r="D1920" s="57" t="s">
        <v>4653</v>
      </c>
      <c r="F1920" s="57" t="s">
        <v>24</v>
      </c>
      <c r="G1920" s="57" t="s">
        <v>25</v>
      </c>
      <c r="H1920" s="57" t="s">
        <v>26</v>
      </c>
      <c r="N1920" s="57">
        <v>7.5</v>
      </c>
      <c r="P1920" s="58">
        <v>8.60335E11</v>
      </c>
    </row>
    <row r="1921" hidden="1">
      <c r="A1921" s="57" t="s">
        <v>20</v>
      </c>
      <c r="B1921" s="57" t="s">
        <v>21</v>
      </c>
      <c r="C1921" s="57" t="s">
        <v>4654</v>
      </c>
      <c r="D1921" s="57" t="s">
        <v>4655</v>
      </c>
      <c r="F1921" s="57" t="s">
        <v>24</v>
      </c>
      <c r="G1921" s="57" t="s">
        <v>25</v>
      </c>
      <c r="H1921" s="57" t="s">
        <v>26</v>
      </c>
      <c r="K1921" s="57">
        <v>4.46</v>
      </c>
      <c r="N1921" s="57">
        <v>8.91</v>
      </c>
      <c r="P1921" s="58">
        <v>8.53896E11</v>
      </c>
    </row>
    <row r="1922" hidden="1">
      <c r="A1922" s="57" t="s">
        <v>20</v>
      </c>
      <c r="B1922" s="57" t="s">
        <v>21</v>
      </c>
      <c r="C1922" s="57" t="s">
        <v>4656</v>
      </c>
      <c r="D1922" s="57" t="s">
        <v>4657</v>
      </c>
      <c r="F1922" s="57" t="s">
        <v>24</v>
      </c>
      <c r="G1922" s="57" t="s">
        <v>25</v>
      </c>
      <c r="H1922" s="57" t="s">
        <v>26</v>
      </c>
      <c r="N1922" s="57">
        <v>5.85</v>
      </c>
      <c r="P1922" s="58">
        <v>7.05105E11</v>
      </c>
    </row>
    <row r="1923" hidden="1">
      <c r="A1923" s="57" t="s">
        <v>27</v>
      </c>
      <c r="B1923" s="57" t="s">
        <v>21</v>
      </c>
      <c r="C1923" s="57" t="s">
        <v>4658</v>
      </c>
      <c r="D1923" s="57" t="s">
        <v>4659</v>
      </c>
      <c r="F1923" s="57" t="s">
        <v>24</v>
      </c>
      <c r="G1923" s="57" t="s">
        <v>25</v>
      </c>
      <c r="H1923" s="57" t="s">
        <v>26</v>
      </c>
      <c r="N1923" s="57">
        <v>4.73</v>
      </c>
      <c r="P1923" s="58">
        <v>8.95377E11</v>
      </c>
    </row>
    <row r="1924" hidden="1">
      <c r="A1924" s="57" t="s">
        <v>27</v>
      </c>
      <c r="B1924" s="57" t="s">
        <v>21</v>
      </c>
      <c r="C1924" s="57" t="s">
        <v>4660</v>
      </c>
      <c r="D1924" s="57" t="s">
        <v>4661</v>
      </c>
      <c r="F1924" s="57" t="s">
        <v>24</v>
      </c>
      <c r="G1924" s="57" t="s">
        <v>25</v>
      </c>
      <c r="H1924" s="57" t="s">
        <v>26</v>
      </c>
      <c r="N1924" s="57">
        <v>4.5</v>
      </c>
      <c r="P1924" s="57">
        <v>1.3951555161E10</v>
      </c>
    </row>
    <row r="1925" hidden="1">
      <c r="A1925" s="57" t="s">
        <v>27</v>
      </c>
      <c r="B1925" s="57" t="s">
        <v>21</v>
      </c>
      <c r="C1925" s="57" t="s">
        <v>4662</v>
      </c>
      <c r="D1925" s="57" t="s">
        <v>4663</v>
      </c>
      <c r="F1925" s="57" t="s">
        <v>24</v>
      </c>
      <c r="G1925" s="57" t="s">
        <v>25</v>
      </c>
      <c r="H1925" s="57" t="s">
        <v>26</v>
      </c>
      <c r="N1925" s="57">
        <v>4.73</v>
      </c>
      <c r="P1925" s="58">
        <v>6.56902E11</v>
      </c>
    </row>
    <row r="1926" hidden="1">
      <c r="A1926" s="57" t="s">
        <v>27</v>
      </c>
      <c r="B1926" s="57" t="s">
        <v>21</v>
      </c>
      <c r="C1926" s="57" t="s">
        <v>4664</v>
      </c>
      <c r="D1926" s="57" t="s">
        <v>4665</v>
      </c>
      <c r="F1926" s="57" t="s">
        <v>24</v>
      </c>
      <c r="G1926" s="57" t="s">
        <v>25</v>
      </c>
      <c r="H1926" s="57" t="s">
        <v>26</v>
      </c>
      <c r="N1926" s="57">
        <v>4.73</v>
      </c>
      <c r="P1926" s="58">
        <v>8.95377E11</v>
      </c>
    </row>
    <row r="1927" hidden="1">
      <c r="A1927" s="57" t="s">
        <v>20</v>
      </c>
      <c r="B1927" s="57" t="s">
        <v>21</v>
      </c>
      <c r="C1927" s="57" t="s">
        <v>4666</v>
      </c>
      <c r="D1927" s="57" t="s">
        <v>4667</v>
      </c>
      <c r="F1927" s="57" t="s">
        <v>24</v>
      </c>
      <c r="G1927" s="57" t="s">
        <v>25</v>
      </c>
      <c r="H1927" s="57" t="s">
        <v>26</v>
      </c>
      <c r="N1927" s="57">
        <v>5.44</v>
      </c>
      <c r="P1927" s="58">
        <v>8.89538E11</v>
      </c>
    </row>
    <row r="1928" hidden="1">
      <c r="A1928" s="57" t="s">
        <v>27</v>
      </c>
      <c r="B1928" s="57" t="s">
        <v>21</v>
      </c>
      <c r="C1928" s="57" t="s">
        <v>4668</v>
      </c>
      <c r="D1928" s="57" t="s">
        <v>4669</v>
      </c>
      <c r="F1928" s="57" t="s">
        <v>24</v>
      </c>
      <c r="G1928" s="57" t="s">
        <v>25</v>
      </c>
      <c r="H1928" s="57" t="s">
        <v>26</v>
      </c>
      <c r="N1928" s="57">
        <v>7.28</v>
      </c>
      <c r="P1928" s="58">
        <v>8.95377E11</v>
      </c>
    </row>
    <row r="1929" hidden="1">
      <c r="A1929" s="57" t="s">
        <v>27</v>
      </c>
      <c r="B1929" s="57" t="s">
        <v>21</v>
      </c>
      <c r="C1929" s="57" t="s">
        <v>4670</v>
      </c>
      <c r="D1929" s="57" t="s">
        <v>4671</v>
      </c>
      <c r="F1929" s="57" t="s">
        <v>24</v>
      </c>
      <c r="G1929" s="57" t="s">
        <v>25</v>
      </c>
      <c r="H1929" s="57" t="s">
        <v>26</v>
      </c>
      <c r="N1929" s="57">
        <v>4.73</v>
      </c>
      <c r="P1929" s="58">
        <v>8.95377E11</v>
      </c>
    </row>
    <row r="1930" hidden="1">
      <c r="A1930" s="57" t="s">
        <v>27</v>
      </c>
      <c r="B1930" s="57" t="s">
        <v>21</v>
      </c>
      <c r="C1930" s="57" t="s">
        <v>4672</v>
      </c>
      <c r="D1930" s="57" t="s">
        <v>4673</v>
      </c>
      <c r="F1930" s="57" t="s">
        <v>24</v>
      </c>
      <c r="G1930" s="57" t="s">
        <v>25</v>
      </c>
      <c r="H1930" s="57" t="s">
        <v>26</v>
      </c>
      <c r="N1930" s="57">
        <v>5.44</v>
      </c>
      <c r="P1930" s="58">
        <v>8.95377E11</v>
      </c>
    </row>
    <row r="1931" hidden="1">
      <c r="A1931" s="57" t="s">
        <v>27</v>
      </c>
      <c r="B1931" s="57" t="s">
        <v>21</v>
      </c>
      <c r="C1931" s="57" t="s">
        <v>4674</v>
      </c>
      <c r="D1931" s="57" t="s">
        <v>4675</v>
      </c>
      <c r="F1931" s="57" t="s">
        <v>24</v>
      </c>
      <c r="G1931" s="57" t="s">
        <v>25</v>
      </c>
      <c r="H1931" s="57" t="s">
        <v>26</v>
      </c>
      <c r="N1931" s="57">
        <v>7.28</v>
      </c>
      <c r="P1931" s="58">
        <v>8.95377E11</v>
      </c>
    </row>
    <row r="1932" hidden="1">
      <c r="A1932" s="57" t="s">
        <v>27</v>
      </c>
      <c r="B1932" s="57" t="s">
        <v>21</v>
      </c>
      <c r="C1932" s="57" t="s">
        <v>4676</v>
      </c>
      <c r="D1932" s="57" t="s">
        <v>4677</v>
      </c>
      <c r="F1932" s="57" t="s">
        <v>24</v>
      </c>
      <c r="G1932" s="57" t="s">
        <v>25</v>
      </c>
      <c r="H1932" s="57" t="s">
        <v>26</v>
      </c>
      <c r="N1932" s="57">
        <v>4.73</v>
      </c>
      <c r="P1932" s="58">
        <v>8.95377E11</v>
      </c>
    </row>
    <row r="1933" hidden="1">
      <c r="A1933" s="57" t="s">
        <v>27</v>
      </c>
      <c r="B1933" s="57" t="s">
        <v>21</v>
      </c>
      <c r="C1933" s="57" t="s">
        <v>4678</v>
      </c>
      <c r="D1933" s="57" t="s">
        <v>4679</v>
      </c>
      <c r="F1933" s="57" t="s">
        <v>24</v>
      </c>
      <c r="G1933" s="57" t="s">
        <v>25</v>
      </c>
      <c r="H1933" s="57" t="s">
        <v>26</v>
      </c>
      <c r="N1933" s="57">
        <v>6.73</v>
      </c>
      <c r="P1933" s="58">
        <v>6.82385E11</v>
      </c>
    </row>
    <row r="1934" hidden="1">
      <c r="A1934" s="57" t="s">
        <v>27</v>
      </c>
      <c r="B1934" s="57" t="s">
        <v>21</v>
      </c>
      <c r="C1934" s="57" t="s">
        <v>4680</v>
      </c>
      <c r="D1934" s="57" t="s">
        <v>4681</v>
      </c>
      <c r="F1934" s="57" t="s">
        <v>24</v>
      </c>
      <c r="G1934" s="57" t="s">
        <v>25</v>
      </c>
      <c r="H1934" s="57" t="s">
        <v>26</v>
      </c>
      <c r="N1934" s="57">
        <v>6.73</v>
      </c>
      <c r="P1934" s="58">
        <v>6.82385E11</v>
      </c>
    </row>
    <row r="1935" hidden="1">
      <c r="A1935" s="57" t="s">
        <v>27</v>
      </c>
      <c r="B1935" s="57" t="s">
        <v>21</v>
      </c>
      <c r="C1935" s="57" t="s">
        <v>4682</v>
      </c>
      <c r="D1935" s="57" t="s">
        <v>4683</v>
      </c>
      <c r="F1935" s="57" t="s">
        <v>24</v>
      </c>
      <c r="G1935" s="57" t="s">
        <v>25</v>
      </c>
      <c r="H1935" s="57" t="s">
        <v>26</v>
      </c>
      <c r="N1935" s="57">
        <v>6.73</v>
      </c>
      <c r="P1935" s="58">
        <v>6.82385E11</v>
      </c>
    </row>
    <row r="1936" hidden="1">
      <c r="A1936" s="57" t="s">
        <v>27</v>
      </c>
      <c r="B1936" s="57" t="s">
        <v>21</v>
      </c>
      <c r="C1936" s="57" t="s">
        <v>4684</v>
      </c>
      <c r="D1936" s="57" t="s">
        <v>4685</v>
      </c>
      <c r="F1936" s="57" t="s">
        <v>24</v>
      </c>
      <c r="G1936" s="57" t="s">
        <v>25</v>
      </c>
      <c r="H1936" s="57" t="s">
        <v>26</v>
      </c>
      <c r="N1936" s="57">
        <v>4.73</v>
      </c>
      <c r="P1936" s="58">
        <v>8.58702E11</v>
      </c>
    </row>
    <row r="1937" hidden="1">
      <c r="A1937" s="57" t="s">
        <v>20</v>
      </c>
      <c r="B1937" s="57" t="s">
        <v>21</v>
      </c>
      <c r="C1937" s="57" t="s">
        <v>4646</v>
      </c>
      <c r="D1937" s="57" t="s">
        <v>4686</v>
      </c>
      <c r="F1937" s="57" t="s">
        <v>24</v>
      </c>
      <c r="G1937" s="57" t="s">
        <v>25</v>
      </c>
      <c r="H1937" s="57" t="s">
        <v>26</v>
      </c>
      <c r="N1937" s="57">
        <v>5.25</v>
      </c>
      <c r="P1937" s="58">
        <v>8.95377E11</v>
      </c>
    </row>
    <row r="1938" hidden="1">
      <c r="A1938" s="57" t="s">
        <v>27</v>
      </c>
      <c r="B1938" s="57" t="s">
        <v>21</v>
      </c>
      <c r="C1938" s="57" t="s">
        <v>4687</v>
      </c>
      <c r="D1938" s="57" t="s">
        <v>4688</v>
      </c>
      <c r="F1938" s="57" t="s">
        <v>24</v>
      </c>
      <c r="G1938" s="57" t="s">
        <v>25</v>
      </c>
      <c r="H1938" s="57" t="s">
        <v>26</v>
      </c>
      <c r="K1938" s="57">
        <v>4.73</v>
      </c>
      <c r="N1938" s="57">
        <v>5.1</v>
      </c>
      <c r="P1938" s="58">
        <v>8.95377E11</v>
      </c>
    </row>
    <row r="1939" hidden="1">
      <c r="A1939" s="57" t="s">
        <v>20</v>
      </c>
      <c r="B1939" s="57" t="s">
        <v>21</v>
      </c>
      <c r="C1939" s="57" t="s">
        <v>4689</v>
      </c>
      <c r="D1939" s="57" t="s">
        <v>4690</v>
      </c>
      <c r="F1939" s="57" t="s">
        <v>24</v>
      </c>
      <c r="G1939" s="57" t="s">
        <v>25</v>
      </c>
      <c r="H1939" s="57" t="s">
        <v>26</v>
      </c>
      <c r="N1939" s="57">
        <v>1.0</v>
      </c>
    </row>
    <row r="1940" hidden="1">
      <c r="A1940" s="57" t="s">
        <v>20</v>
      </c>
      <c r="B1940" s="57" t="s">
        <v>21</v>
      </c>
      <c r="C1940" s="57" t="s">
        <v>4691</v>
      </c>
      <c r="D1940" s="57" t="s">
        <v>4692</v>
      </c>
      <c r="F1940" s="57" t="s">
        <v>24</v>
      </c>
      <c r="G1940" s="57" t="s">
        <v>25</v>
      </c>
      <c r="H1940" s="57" t="s">
        <v>26</v>
      </c>
      <c r="N1940" s="57">
        <v>55.0</v>
      </c>
      <c r="P1940" s="57">
        <v>100.0</v>
      </c>
    </row>
    <row r="1941" hidden="1">
      <c r="A1941" s="57" t="s">
        <v>20</v>
      </c>
      <c r="B1941" s="57" t="s">
        <v>21</v>
      </c>
      <c r="C1941" s="57" t="s">
        <v>4693</v>
      </c>
      <c r="D1941" s="57" t="s">
        <v>4694</v>
      </c>
      <c r="F1941" s="57" t="s">
        <v>24</v>
      </c>
      <c r="G1941" s="57" t="s">
        <v>25</v>
      </c>
      <c r="H1941" s="57" t="s">
        <v>26</v>
      </c>
      <c r="N1941" s="57">
        <v>75.0</v>
      </c>
    </row>
    <row r="1942" hidden="1">
      <c r="A1942" s="57" t="s">
        <v>20</v>
      </c>
      <c r="B1942" s="57" t="s">
        <v>21</v>
      </c>
      <c r="C1942" s="57" t="s">
        <v>4695</v>
      </c>
      <c r="D1942" s="57" t="s">
        <v>4696</v>
      </c>
      <c r="F1942" s="57" t="s">
        <v>24</v>
      </c>
      <c r="G1942" s="57" t="s">
        <v>25</v>
      </c>
      <c r="H1942" s="57" t="s">
        <v>26</v>
      </c>
      <c r="N1942" s="57">
        <v>125.0</v>
      </c>
    </row>
    <row r="1943" hidden="1">
      <c r="A1943" s="57" t="s">
        <v>20</v>
      </c>
      <c r="B1943" s="57" t="s">
        <v>21</v>
      </c>
      <c r="C1943" s="57" t="s">
        <v>4697</v>
      </c>
      <c r="D1943" s="57" t="s">
        <v>4698</v>
      </c>
      <c r="F1943" s="57" t="s">
        <v>24</v>
      </c>
      <c r="G1943" s="57" t="s">
        <v>25</v>
      </c>
      <c r="H1943" s="57" t="s">
        <v>26</v>
      </c>
      <c r="N1943" s="57">
        <v>22.5</v>
      </c>
    </row>
    <row r="1944" hidden="1">
      <c r="A1944" s="57" t="s">
        <v>27</v>
      </c>
      <c r="B1944" s="57" t="s">
        <v>21</v>
      </c>
      <c r="C1944" s="57" t="s">
        <v>4699</v>
      </c>
      <c r="D1944" s="57" t="s">
        <v>4700</v>
      </c>
      <c r="F1944" s="57" t="s">
        <v>24</v>
      </c>
      <c r="G1944" s="57" t="s">
        <v>25</v>
      </c>
      <c r="H1944" s="57" t="s">
        <v>26</v>
      </c>
      <c r="N1944" s="57">
        <v>1.0</v>
      </c>
    </row>
    <row r="1945" hidden="1">
      <c r="A1945" s="57" t="s">
        <v>20</v>
      </c>
      <c r="B1945" s="57" t="s">
        <v>21</v>
      </c>
      <c r="C1945" s="57" t="s">
        <v>4701</v>
      </c>
      <c r="D1945" s="57" t="s">
        <v>4702</v>
      </c>
      <c r="F1945" s="57" t="s">
        <v>24</v>
      </c>
      <c r="G1945" s="57" t="s">
        <v>25</v>
      </c>
      <c r="H1945" s="57" t="s">
        <v>26</v>
      </c>
      <c r="N1945" s="57">
        <v>12.0</v>
      </c>
    </row>
    <row r="1946" hidden="1">
      <c r="A1946" s="57" t="s">
        <v>20</v>
      </c>
      <c r="B1946" s="57" t="s">
        <v>21</v>
      </c>
      <c r="C1946" s="57" t="s">
        <v>4703</v>
      </c>
      <c r="D1946" s="57" t="s">
        <v>4704</v>
      </c>
      <c r="F1946" s="57" t="s">
        <v>24</v>
      </c>
      <c r="G1946" s="57" t="s">
        <v>25</v>
      </c>
      <c r="H1946" s="57" t="s">
        <v>26</v>
      </c>
      <c r="N1946" s="57">
        <v>0.5</v>
      </c>
    </row>
    <row r="1947" hidden="1">
      <c r="A1947" s="57" t="s">
        <v>20</v>
      </c>
      <c r="B1947" s="57" t="s">
        <v>21</v>
      </c>
      <c r="C1947" s="57" t="s">
        <v>4705</v>
      </c>
      <c r="D1947" s="57" t="s">
        <v>4706</v>
      </c>
      <c r="F1947" s="57" t="s">
        <v>24</v>
      </c>
      <c r="G1947" s="57" t="s">
        <v>25</v>
      </c>
      <c r="H1947" s="57" t="s">
        <v>26</v>
      </c>
      <c r="N1947" s="57">
        <v>7.0</v>
      </c>
    </row>
    <row r="1948" hidden="1">
      <c r="A1948" s="57" t="s">
        <v>20</v>
      </c>
      <c r="B1948" s="57" t="s">
        <v>21</v>
      </c>
      <c r="C1948" s="57" t="s">
        <v>4707</v>
      </c>
      <c r="D1948" s="57" t="s">
        <v>4708</v>
      </c>
      <c r="F1948" s="57" t="s">
        <v>24</v>
      </c>
      <c r="G1948" s="57" t="s">
        <v>25</v>
      </c>
      <c r="H1948" s="57" t="s">
        <v>26</v>
      </c>
      <c r="N1948" s="57">
        <v>1.0</v>
      </c>
      <c r="P1948" s="57" t="s">
        <v>4709</v>
      </c>
    </row>
    <row r="1949" hidden="1">
      <c r="A1949" s="57" t="s">
        <v>20</v>
      </c>
      <c r="B1949" s="57" t="s">
        <v>21</v>
      </c>
      <c r="C1949" s="57" t="s">
        <v>4710</v>
      </c>
      <c r="D1949" s="57" t="s">
        <v>4711</v>
      </c>
      <c r="F1949" s="57" t="s">
        <v>24</v>
      </c>
      <c r="G1949" s="57" t="s">
        <v>25</v>
      </c>
      <c r="H1949" s="57" t="s">
        <v>26</v>
      </c>
      <c r="N1949" s="57">
        <v>3.25</v>
      </c>
      <c r="P1949" s="57">
        <v>7.0601000013E10</v>
      </c>
    </row>
    <row r="1950" hidden="1">
      <c r="A1950" s="57" t="s">
        <v>27</v>
      </c>
      <c r="B1950" s="57" t="s">
        <v>21</v>
      </c>
      <c r="C1950" s="57" t="s">
        <v>4712</v>
      </c>
      <c r="D1950" s="57" t="s">
        <v>4713</v>
      </c>
      <c r="F1950" s="57" t="s">
        <v>24</v>
      </c>
      <c r="G1950" s="57" t="s">
        <v>25</v>
      </c>
      <c r="H1950" s="57" t="s">
        <v>26</v>
      </c>
      <c r="N1950" s="57">
        <v>6.99</v>
      </c>
      <c r="P1950" s="57">
        <v>7.060100002E10</v>
      </c>
    </row>
    <row r="1951" hidden="1">
      <c r="A1951" s="57" t="s">
        <v>20</v>
      </c>
      <c r="B1951" s="57" t="s">
        <v>21</v>
      </c>
      <c r="C1951" s="57" t="s">
        <v>4714</v>
      </c>
      <c r="D1951" s="57" t="s">
        <v>4715</v>
      </c>
      <c r="F1951" s="57" t="s">
        <v>24</v>
      </c>
      <c r="G1951" s="57" t="s">
        <v>25</v>
      </c>
      <c r="H1951" s="57" t="s">
        <v>26</v>
      </c>
      <c r="N1951" s="57">
        <v>3.25</v>
      </c>
      <c r="P1951" s="57">
        <v>7.0601000112E10</v>
      </c>
    </row>
    <row r="1952" hidden="1">
      <c r="A1952" s="57" t="s">
        <v>27</v>
      </c>
      <c r="B1952" s="57" t="s">
        <v>21</v>
      </c>
      <c r="C1952" s="57" t="s">
        <v>4716</v>
      </c>
      <c r="D1952" s="57" t="s">
        <v>2392</v>
      </c>
      <c r="F1952" s="57" t="s">
        <v>24</v>
      </c>
      <c r="G1952" s="57" t="s">
        <v>25</v>
      </c>
      <c r="H1952" s="57" t="s">
        <v>26</v>
      </c>
      <c r="K1952" s="57">
        <v>30.0</v>
      </c>
      <c r="N1952" s="57">
        <v>60.0</v>
      </c>
      <c r="P1952" s="57" t="s">
        <v>2393</v>
      </c>
    </row>
    <row r="1953" hidden="1">
      <c r="A1953" s="57" t="s">
        <v>27</v>
      </c>
      <c r="B1953" s="57" t="s">
        <v>21</v>
      </c>
      <c r="C1953" s="57" t="s">
        <v>4717</v>
      </c>
      <c r="D1953" s="57" t="s">
        <v>2212</v>
      </c>
      <c r="F1953" s="57" t="s">
        <v>24</v>
      </c>
      <c r="G1953" s="57" t="s">
        <v>25</v>
      </c>
      <c r="H1953" s="57" t="s">
        <v>26</v>
      </c>
      <c r="K1953" s="57">
        <v>5.25</v>
      </c>
      <c r="N1953" s="57">
        <v>10.5</v>
      </c>
      <c r="P1953" s="57" t="s">
        <v>4718</v>
      </c>
    </row>
    <row r="1954" hidden="1">
      <c r="A1954" s="57" t="s">
        <v>27</v>
      </c>
      <c r="B1954" s="57" t="s">
        <v>21</v>
      </c>
      <c r="C1954" s="57" t="s">
        <v>4719</v>
      </c>
      <c r="D1954" s="57" t="s">
        <v>4720</v>
      </c>
      <c r="F1954" s="57" t="s">
        <v>24</v>
      </c>
      <c r="G1954" s="57" t="s">
        <v>25</v>
      </c>
      <c r="H1954" s="57" t="s">
        <v>26</v>
      </c>
      <c r="K1954" s="57">
        <v>5.13</v>
      </c>
      <c r="N1954" s="57">
        <v>10.25</v>
      </c>
      <c r="P1954" s="57" t="s">
        <v>4721</v>
      </c>
    </row>
    <row r="1955">
      <c r="A1955" s="57" t="s">
        <v>20</v>
      </c>
      <c r="B1955" s="57" t="s">
        <v>21</v>
      </c>
      <c r="C1955" s="57" t="s">
        <v>4722</v>
      </c>
      <c r="D1955" s="57" t="s">
        <v>4723</v>
      </c>
      <c r="F1955" s="57" t="s">
        <v>24</v>
      </c>
      <c r="G1955" s="57" t="s">
        <v>25</v>
      </c>
      <c r="H1955" s="57" t="s">
        <v>26</v>
      </c>
      <c r="K1955" s="57">
        <v>1.65</v>
      </c>
      <c r="N1955" s="57">
        <v>3.3</v>
      </c>
      <c r="P1955" s="57" t="s">
        <v>4724</v>
      </c>
    </row>
    <row r="1956" hidden="1">
      <c r="A1956" s="57" t="s">
        <v>27</v>
      </c>
      <c r="B1956" s="57" t="s">
        <v>21</v>
      </c>
      <c r="C1956" s="57" t="s">
        <v>4725</v>
      </c>
      <c r="D1956" s="57" t="s">
        <v>2421</v>
      </c>
      <c r="F1956" s="57" t="s">
        <v>24</v>
      </c>
      <c r="G1956" s="57" t="s">
        <v>25</v>
      </c>
      <c r="H1956" s="57" t="s">
        <v>26</v>
      </c>
      <c r="K1956" s="57">
        <v>13.0</v>
      </c>
      <c r="N1956" s="57">
        <v>26.0</v>
      </c>
      <c r="P1956" s="57" t="s">
        <v>4726</v>
      </c>
    </row>
    <row r="1957" hidden="1">
      <c r="A1957" s="57" t="s">
        <v>27</v>
      </c>
      <c r="B1957" s="57" t="s">
        <v>21</v>
      </c>
      <c r="C1957" s="57" t="s">
        <v>4727</v>
      </c>
      <c r="D1957" s="57" t="s">
        <v>2427</v>
      </c>
      <c r="F1957" s="57" t="s">
        <v>24</v>
      </c>
      <c r="G1957" s="57" t="s">
        <v>25</v>
      </c>
      <c r="H1957" s="57" t="s">
        <v>26</v>
      </c>
      <c r="K1957" s="57">
        <v>4.25</v>
      </c>
      <c r="N1957" s="57">
        <v>8.5</v>
      </c>
      <c r="P1957" s="57" t="s">
        <v>4728</v>
      </c>
    </row>
    <row r="1958" hidden="1">
      <c r="A1958" s="57" t="s">
        <v>27</v>
      </c>
      <c r="B1958" s="57" t="s">
        <v>21</v>
      </c>
      <c r="C1958" s="57" t="s">
        <v>4729</v>
      </c>
      <c r="D1958" s="57" t="s">
        <v>4730</v>
      </c>
      <c r="F1958" s="57" t="s">
        <v>24</v>
      </c>
      <c r="G1958" s="57" t="s">
        <v>25</v>
      </c>
      <c r="H1958" s="57" t="s">
        <v>26</v>
      </c>
      <c r="K1958" s="57">
        <v>5.94</v>
      </c>
      <c r="N1958" s="57">
        <v>11.87</v>
      </c>
      <c r="P1958" s="57" t="s">
        <v>4731</v>
      </c>
    </row>
    <row r="1959" hidden="1">
      <c r="A1959" s="57" t="s">
        <v>27</v>
      </c>
      <c r="B1959" s="57" t="s">
        <v>21</v>
      </c>
      <c r="C1959" s="57" t="s">
        <v>4732</v>
      </c>
      <c r="D1959" s="57" t="s">
        <v>2436</v>
      </c>
      <c r="F1959" s="57" t="s">
        <v>24</v>
      </c>
      <c r="G1959" s="57" t="s">
        <v>25</v>
      </c>
      <c r="H1959" s="57" t="s">
        <v>26</v>
      </c>
      <c r="K1959" s="57">
        <v>1.13</v>
      </c>
      <c r="N1959" s="57">
        <v>2.25</v>
      </c>
      <c r="P1959" s="57" t="s">
        <v>4733</v>
      </c>
    </row>
    <row r="1960">
      <c r="A1960" s="57" t="s">
        <v>20</v>
      </c>
      <c r="B1960" s="57" t="s">
        <v>21</v>
      </c>
      <c r="C1960" s="57" t="s">
        <v>4734</v>
      </c>
      <c r="D1960" s="57" t="s">
        <v>2444</v>
      </c>
      <c r="F1960" s="57" t="s">
        <v>24</v>
      </c>
      <c r="G1960" s="57" t="s">
        <v>25</v>
      </c>
      <c r="H1960" s="57" t="s">
        <v>26</v>
      </c>
      <c r="K1960" s="57">
        <v>1.13</v>
      </c>
      <c r="N1960" s="57">
        <v>2.25</v>
      </c>
      <c r="P1960" s="57" t="s">
        <v>4735</v>
      </c>
    </row>
    <row r="1961" hidden="1">
      <c r="A1961" s="57" t="s">
        <v>27</v>
      </c>
      <c r="B1961" s="57" t="s">
        <v>21</v>
      </c>
      <c r="C1961" s="57" t="s">
        <v>4736</v>
      </c>
      <c r="D1961" s="57" t="s">
        <v>2465</v>
      </c>
      <c r="F1961" s="57" t="s">
        <v>24</v>
      </c>
      <c r="G1961" s="57" t="s">
        <v>25</v>
      </c>
      <c r="H1961" s="57" t="s">
        <v>26</v>
      </c>
      <c r="K1961" s="57">
        <v>6.0</v>
      </c>
      <c r="N1961" s="57">
        <v>12.0</v>
      </c>
      <c r="P1961" s="57" t="s">
        <v>4737</v>
      </c>
    </row>
    <row r="1962">
      <c r="A1962" s="57" t="s">
        <v>20</v>
      </c>
      <c r="B1962" s="57" t="s">
        <v>21</v>
      </c>
      <c r="C1962" s="57" t="s">
        <v>4738</v>
      </c>
      <c r="D1962" s="57" t="s">
        <v>4739</v>
      </c>
      <c r="F1962" s="57" t="s">
        <v>24</v>
      </c>
      <c r="G1962" s="57" t="s">
        <v>25</v>
      </c>
      <c r="H1962" s="57" t="s">
        <v>26</v>
      </c>
      <c r="K1962" s="57">
        <v>5.38</v>
      </c>
      <c r="N1962" s="57">
        <v>10.75</v>
      </c>
      <c r="P1962" s="57" t="s">
        <v>4740</v>
      </c>
    </row>
    <row r="1963" hidden="1">
      <c r="A1963" s="57" t="s">
        <v>27</v>
      </c>
      <c r="B1963" s="57" t="s">
        <v>21</v>
      </c>
      <c r="C1963" s="57" t="s">
        <v>4741</v>
      </c>
      <c r="D1963" s="57" t="s">
        <v>4742</v>
      </c>
      <c r="F1963" s="57" t="s">
        <v>24</v>
      </c>
      <c r="G1963" s="57" t="s">
        <v>25</v>
      </c>
      <c r="H1963" s="57" t="s">
        <v>26</v>
      </c>
      <c r="K1963" s="57">
        <v>6.0</v>
      </c>
      <c r="N1963" s="57">
        <v>12.0</v>
      </c>
      <c r="P1963" s="57" t="s">
        <v>4743</v>
      </c>
    </row>
    <row r="1964" hidden="1">
      <c r="A1964" s="57" t="s">
        <v>27</v>
      </c>
      <c r="B1964" s="57" t="s">
        <v>21</v>
      </c>
      <c r="C1964" s="57" t="s">
        <v>4744</v>
      </c>
      <c r="D1964" s="57" t="s">
        <v>2515</v>
      </c>
      <c r="F1964" s="57" t="s">
        <v>24</v>
      </c>
      <c r="G1964" s="57" t="s">
        <v>25</v>
      </c>
      <c r="H1964" s="57" t="s">
        <v>26</v>
      </c>
      <c r="K1964" s="57">
        <v>25.0</v>
      </c>
      <c r="N1964" s="57">
        <v>50.0</v>
      </c>
      <c r="P1964" s="57" t="s">
        <v>4745</v>
      </c>
    </row>
    <row r="1965">
      <c r="A1965" s="57" t="s">
        <v>20</v>
      </c>
      <c r="B1965" s="57" t="s">
        <v>21</v>
      </c>
      <c r="C1965" s="57" t="s">
        <v>4746</v>
      </c>
      <c r="D1965" s="57" t="s">
        <v>2518</v>
      </c>
      <c r="F1965" s="57" t="s">
        <v>24</v>
      </c>
      <c r="G1965" s="57" t="s">
        <v>25</v>
      </c>
      <c r="H1965" s="57" t="s">
        <v>26</v>
      </c>
      <c r="K1965" s="57">
        <v>2.63</v>
      </c>
      <c r="N1965" s="57">
        <v>5.25</v>
      </c>
      <c r="P1965" s="57" t="s">
        <v>4747</v>
      </c>
    </row>
    <row r="1966" hidden="1">
      <c r="A1966" s="57" t="s">
        <v>27</v>
      </c>
      <c r="B1966" s="57" t="s">
        <v>21</v>
      </c>
      <c r="C1966" s="57" t="s">
        <v>4748</v>
      </c>
      <c r="D1966" s="57" t="s">
        <v>4749</v>
      </c>
      <c r="F1966" s="57" t="s">
        <v>24</v>
      </c>
      <c r="G1966" s="57" t="s">
        <v>25</v>
      </c>
      <c r="H1966" s="57" t="s">
        <v>26</v>
      </c>
      <c r="K1966" s="57">
        <v>12.63</v>
      </c>
      <c r="N1966" s="57">
        <v>25.25</v>
      </c>
      <c r="P1966" s="57" t="s">
        <v>4750</v>
      </c>
    </row>
    <row r="1967" hidden="1">
      <c r="A1967" s="57" t="s">
        <v>27</v>
      </c>
      <c r="B1967" s="57" t="s">
        <v>21</v>
      </c>
      <c r="C1967" s="57" t="s">
        <v>4751</v>
      </c>
      <c r="D1967" s="57" t="s">
        <v>2544</v>
      </c>
      <c r="F1967" s="57" t="s">
        <v>24</v>
      </c>
      <c r="G1967" s="57" t="s">
        <v>25</v>
      </c>
      <c r="H1967" s="57" t="s">
        <v>26</v>
      </c>
      <c r="K1967" s="57">
        <v>3.0</v>
      </c>
      <c r="N1967" s="57">
        <v>6.0</v>
      </c>
      <c r="P1967" s="57" t="s">
        <v>4752</v>
      </c>
    </row>
    <row r="1968" hidden="1">
      <c r="A1968" s="57" t="s">
        <v>27</v>
      </c>
      <c r="B1968" s="57" t="s">
        <v>21</v>
      </c>
      <c r="C1968" s="57" t="s">
        <v>4753</v>
      </c>
      <c r="D1968" s="57" t="s">
        <v>2288</v>
      </c>
      <c r="F1968" s="57" t="s">
        <v>24</v>
      </c>
      <c r="G1968" s="57" t="s">
        <v>25</v>
      </c>
      <c r="H1968" s="57" t="s">
        <v>26</v>
      </c>
      <c r="K1968" s="57">
        <v>5.13</v>
      </c>
      <c r="N1968" s="57">
        <v>10.25</v>
      </c>
      <c r="P1968" s="57" t="s">
        <v>4754</v>
      </c>
    </row>
    <row r="1969" hidden="1">
      <c r="A1969" s="57" t="s">
        <v>27</v>
      </c>
      <c r="B1969" s="57" t="s">
        <v>21</v>
      </c>
      <c r="C1969" s="57" t="s">
        <v>4755</v>
      </c>
      <c r="D1969" s="57" t="s">
        <v>2550</v>
      </c>
      <c r="F1969" s="57" t="s">
        <v>24</v>
      </c>
      <c r="G1969" s="57" t="s">
        <v>25</v>
      </c>
      <c r="H1969" s="57" t="s">
        <v>26</v>
      </c>
      <c r="K1969" s="57">
        <v>5.75</v>
      </c>
      <c r="N1969" s="57">
        <v>11.5</v>
      </c>
      <c r="P1969" s="57" t="s">
        <v>4756</v>
      </c>
    </row>
    <row r="1970" hidden="1">
      <c r="A1970" s="57" t="s">
        <v>27</v>
      </c>
      <c r="B1970" s="57" t="s">
        <v>21</v>
      </c>
      <c r="C1970" s="57" t="s">
        <v>4757</v>
      </c>
      <c r="D1970" s="57" t="s">
        <v>2556</v>
      </c>
      <c r="F1970" s="57" t="s">
        <v>24</v>
      </c>
      <c r="G1970" s="57" t="s">
        <v>25</v>
      </c>
      <c r="H1970" s="57" t="s">
        <v>26</v>
      </c>
      <c r="K1970" s="57">
        <v>5.13</v>
      </c>
      <c r="N1970" s="57">
        <v>10.25</v>
      </c>
      <c r="P1970" s="57" t="s">
        <v>4758</v>
      </c>
    </row>
    <row r="1971" hidden="1">
      <c r="A1971" s="57" t="s">
        <v>27</v>
      </c>
      <c r="B1971" s="57" t="s">
        <v>21</v>
      </c>
      <c r="C1971" s="57" t="s">
        <v>4759</v>
      </c>
      <c r="D1971" s="57" t="s">
        <v>2559</v>
      </c>
      <c r="F1971" s="57" t="s">
        <v>24</v>
      </c>
      <c r="G1971" s="57" t="s">
        <v>25</v>
      </c>
      <c r="H1971" s="57" t="s">
        <v>26</v>
      </c>
      <c r="K1971" s="57">
        <v>12.63</v>
      </c>
      <c r="N1971" s="57">
        <v>25.25</v>
      </c>
      <c r="P1971" s="57" t="s">
        <v>4760</v>
      </c>
    </row>
    <row r="1972" hidden="1">
      <c r="A1972" s="57" t="s">
        <v>27</v>
      </c>
      <c r="B1972" s="57" t="s">
        <v>21</v>
      </c>
      <c r="C1972" s="57" t="s">
        <v>4761</v>
      </c>
      <c r="D1972" s="57" t="s">
        <v>2561</v>
      </c>
      <c r="F1972" s="57" t="s">
        <v>24</v>
      </c>
      <c r="G1972" s="57" t="s">
        <v>25</v>
      </c>
      <c r="H1972" s="57" t="s">
        <v>26</v>
      </c>
      <c r="K1972" s="57">
        <v>12.5</v>
      </c>
      <c r="N1972" s="57">
        <v>25.0</v>
      </c>
      <c r="P1972" s="57" t="s">
        <v>4762</v>
      </c>
    </row>
    <row r="1973" hidden="1">
      <c r="A1973" s="57" t="s">
        <v>27</v>
      </c>
      <c r="B1973" s="57" t="s">
        <v>21</v>
      </c>
      <c r="C1973" s="57" t="s">
        <v>4763</v>
      </c>
      <c r="D1973" s="57" t="s">
        <v>2313</v>
      </c>
      <c r="F1973" s="57" t="s">
        <v>24</v>
      </c>
      <c r="G1973" s="57" t="s">
        <v>25</v>
      </c>
      <c r="H1973" s="57" t="s">
        <v>26</v>
      </c>
      <c r="K1973" s="57">
        <v>12.63</v>
      </c>
      <c r="N1973" s="57">
        <v>25.25</v>
      </c>
      <c r="P1973" s="57" t="s">
        <v>4764</v>
      </c>
    </row>
    <row r="1974" hidden="1">
      <c r="A1974" s="57" t="s">
        <v>27</v>
      </c>
      <c r="B1974" s="57" t="s">
        <v>21</v>
      </c>
      <c r="C1974" s="57" t="s">
        <v>4765</v>
      </c>
      <c r="D1974" s="57" t="s">
        <v>2338</v>
      </c>
      <c r="F1974" s="57" t="s">
        <v>24</v>
      </c>
      <c r="G1974" s="57" t="s">
        <v>25</v>
      </c>
      <c r="H1974" s="57" t="s">
        <v>26</v>
      </c>
      <c r="K1974" s="57">
        <v>5.25</v>
      </c>
      <c r="N1974" s="57">
        <v>10.5</v>
      </c>
      <c r="P1974" s="57" t="s">
        <v>4766</v>
      </c>
    </row>
    <row r="1975" hidden="1">
      <c r="A1975" s="57" t="s">
        <v>27</v>
      </c>
      <c r="B1975" s="57" t="s">
        <v>21</v>
      </c>
      <c r="C1975" s="57" t="s">
        <v>4767</v>
      </c>
      <c r="D1975" s="57" t="s">
        <v>2589</v>
      </c>
      <c r="F1975" s="57" t="s">
        <v>24</v>
      </c>
      <c r="G1975" s="57" t="s">
        <v>25</v>
      </c>
      <c r="H1975" s="57" t="s">
        <v>26</v>
      </c>
      <c r="K1975" s="57">
        <v>5.25</v>
      </c>
      <c r="N1975" s="57">
        <v>10.5</v>
      </c>
      <c r="P1975" s="57" t="s">
        <v>4768</v>
      </c>
    </row>
    <row r="1976" hidden="1">
      <c r="A1976" s="57" t="s">
        <v>27</v>
      </c>
      <c r="B1976" s="57" t="s">
        <v>21</v>
      </c>
      <c r="C1976" s="57" t="s">
        <v>4769</v>
      </c>
      <c r="D1976" s="57" t="s">
        <v>2592</v>
      </c>
      <c r="F1976" s="57" t="s">
        <v>24</v>
      </c>
      <c r="G1976" s="57" t="s">
        <v>25</v>
      </c>
      <c r="H1976" s="57" t="s">
        <v>26</v>
      </c>
      <c r="K1976" s="57">
        <v>5.25</v>
      </c>
      <c r="N1976" s="57">
        <v>10.5</v>
      </c>
      <c r="P1976" s="57" t="s">
        <v>4770</v>
      </c>
    </row>
    <row r="1977" hidden="1">
      <c r="A1977" s="57" t="s">
        <v>27</v>
      </c>
      <c r="B1977" s="57" t="s">
        <v>21</v>
      </c>
      <c r="C1977" s="57" t="s">
        <v>4771</v>
      </c>
      <c r="D1977" s="57" t="s">
        <v>2600</v>
      </c>
      <c r="F1977" s="57" t="s">
        <v>24</v>
      </c>
      <c r="G1977" s="57" t="s">
        <v>25</v>
      </c>
      <c r="H1977" s="57" t="s">
        <v>26</v>
      </c>
      <c r="K1977" s="57">
        <v>5.5</v>
      </c>
      <c r="N1977" s="57">
        <v>11.0</v>
      </c>
      <c r="P1977" s="57" t="s">
        <v>4772</v>
      </c>
    </row>
    <row r="1978" hidden="1">
      <c r="A1978" s="57" t="s">
        <v>27</v>
      </c>
      <c r="B1978" s="57" t="s">
        <v>21</v>
      </c>
      <c r="C1978" s="57" t="s">
        <v>4773</v>
      </c>
      <c r="D1978" s="57" t="s">
        <v>2603</v>
      </c>
      <c r="F1978" s="57" t="s">
        <v>24</v>
      </c>
      <c r="G1978" s="57" t="s">
        <v>25</v>
      </c>
      <c r="H1978" s="57" t="s">
        <v>26</v>
      </c>
      <c r="K1978" s="57">
        <v>5.38</v>
      </c>
      <c r="N1978" s="57">
        <v>10.75</v>
      </c>
      <c r="P1978" s="57" t="s">
        <v>4774</v>
      </c>
    </row>
    <row r="1979" hidden="1">
      <c r="A1979" s="57" t="s">
        <v>27</v>
      </c>
      <c r="B1979" s="57" t="s">
        <v>21</v>
      </c>
      <c r="C1979" s="57" t="s">
        <v>4775</v>
      </c>
      <c r="D1979" s="57" t="s">
        <v>2606</v>
      </c>
      <c r="F1979" s="57" t="s">
        <v>24</v>
      </c>
      <c r="G1979" s="57" t="s">
        <v>25</v>
      </c>
      <c r="H1979" s="57" t="s">
        <v>26</v>
      </c>
      <c r="K1979" s="57">
        <v>5.25</v>
      </c>
      <c r="N1979" s="57">
        <v>10.5</v>
      </c>
      <c r="P1979" s="57" t="s">
        <v>4776</v>
      </c>
    </row>
    <row r="1980" hidden="1">
      <c r="A1980" s="57" t="s">
        <v>27</v>
      </c>
      <c r="B1980" s="57" t="s">
        <v>21</v>
      </c>
      <c r="C1980" s="57" t="s">
        <v>4777</v>
      </c>
      <c r="D1980" s="57" t="s">
        <v>1456</v>
      </c>
      <c r="F1980" s="57" t="s">
        <v>24</v>
      </c>
      <c r="G1980" s="57" t="s">
        <v>25</v>
      </c>
      <c r="H1980" s="57" t="s">
        <v>26</v>
      </c>
      <c r="K1980" s="57">
        <v>2.63</v>
      </c>
      <c r="N1980" s="57">
        <v>5.25</v>
      </c>
      <c r="P1980" s="57" t="s">
        <v>4778</v>
      </c>
    </row>
    <row r="1981" hidden="1">
      <c r="A1981" s="57" t="s">
        <v>27</v>
      </c>
      <c r="B1981" s="57" t="s">
        <v>21</v>
      </c>
      <c r="C1981" s="57" t="s">
        <v>4779</v>
      </c>
      <c r="D1981" s="57" t="s">
        <v>2643</v>
      </c>
      <c r="F1981" s="57" t="s">
        <v>24</v>
      </c>
      <c r="G1981" s="57" t="s">
        <v>25</v>
      </c>
      <c r="H1981" s="57" t="s">
        <v>26</v>
      </c>
      <c r="N1981" s="57">
        <v>0.0</v>
      </c>
      <c r="P1981" s="57" t="s">
        <v>4780</v>
      </c>
    </row>
    <row r="1982" hidden="1">
      <c r="A1982" s="57" t="s">
        <v>20</v>
      </c>
      <c r="B1982" s="57" t="s">
        <v>21</v>
      </c>
      <c r="C1982" s="57" t="s">
        <v>4781</v>
      </c>
      <c r="D1982" s="57" t="s">
        <v>4782</v>
      </c>
      <c r="F1982" s="57" t="s">
        <v>24</v>
      </c>
      <c r="G1982" s="57" t="s">
        <v>25</v>
      </c>
      <c r="H1982" s="57" t="s">
        <v>26</v>
      </c>
      <c r="N1982" s="57">
        <v>6.45</v>
      </c>
      <c r="P1982" s="58">
        <v>7.27909E11</v>
      </c>
    </row>
    <row r="1983" hidden="1">
      <c r="A1983" s="57" t="s">
        <v>20</v>
      </c>
      <c r="B1983" s="57" t="s">
        <v>21</v>
      </c>
      <c r="C1983" s="57" t="s">
        <v>4783</v>
      </c>
      <c r="D1983" s="57" t="s">
        <v>4784</v>
      </c>
      <c r="F1983" s="57" t="s">
        <v>24</v>
      </c>
      <c r="G1983" s="57" t="s">
        <v>25</v>
      </c>
      <c r="H1983" s="57" t="s">
        <v>26</v>
      </c>
      <c r="K1983" s="57">
        <v>7.03</v>
      </c>
      <c r="N1983" s="57">
        <v>9.0</v>
      </c>
      <c r="P1983" s="57">
        <v>6.7271356705E10</v>
      </c>
    </row>
    <row r="1984" hidden="1">
      <c r="A1984" s="57" t="s">
        <v>20</v>
      </c>
      <c r="B1984" s="57" t="s">
        <v>21</v>
      </c>
      <c r="C1984" s="57" t="s">
        <v>4785</v>
      </c>
      <c r="D1984" s="57" t="s">
        <v>4786</v>
      </c>
      <c r="F1984" s="57" t="s">
        <v>24</v>
      </c>
      <c r="G1984" s="57" t="s">
        <v>25</v>
      </c>
      <c r="H1984" s="57" t="s">
        <v>26</v>
      </c>
      <c r="N1984" s="57">
        <v>5.25</v>
      </c>
      <c r="P1984" s="58">
        <v>7.27909E11</v>
      </c>
    </row>
    <row r="1985" hidden="1">
      <c r="A1985" s="57" t="s">
        <v>20</v>
      </c>
      <c r="B1985" s="57" t="s">
        <v>21</v>
      </c>
      <c r="C1985" s="57" t="s">
        <v>4787</v>
      </c>
      <c r="D1985" s="57" t="s">
        <v>4788</v>
      </c>
      <c r="F1985" s="57" t="s">
        <v>24</v>
      </c>
      <c r="G1985" s="57" t="s">
        <v>25</v>
      </c>
      <c r="H1985" s="57" t="s">
        <v>26</v>
      </c>
      <c r="N1985" s="57">
        <v>17.77</v>
      </c>
      <c r="P1985" s="58">
        <v>7.66151E11</v>
      </c>
    </row>
    <row r="1986" hidden="1">
      <c r="A1986" s="57" t="s">
        <v>20</v>
      </c>
      <c r="B1986" s="57" t="s">
        <v>21</v>
      </c>
      <c r="C1986" s="57" t="s">
        <v>4789</v>
      </c>
      <c r="D1986" s="57" t="s">
        <v>4790</v>
      </c>
      <c r="F1986" s="57" t="s">
        <v>24</v>
      </c>
      <c r="G1986" s="57" t="s">
        <v>25</v>
      </c>
      <c r="H1986" s="57" t="s">
        <v>26</v>
      </c>
      <c r="N1986" s="57">
        <v>24.64</v>
      </c>
      <c r="P1986" s="58">
        <v>7.48252E11</v>
      </c>
    </row>
    <row r="1987" hidden="1">
      <c r="A1987" s="57" t="s">
        <v>20</v>
      </c>
      <c r="B1987" s="57" t="s">
        <v>21</v>
      </c>
      <c r="C1987" s="57" t="s">
        <v>4791</v>
      </c>
      <c r="D1987" s="57" t="s">
        <v>4792</v>
      </c>
      <c r="F1987" s="57" t="s">
        <v>24</v>
      </c>
      <c r="G1987" s="57" t="s">
        <v>25</v>
      </c>
      <c r="H1987" s="57" t="s">
        <v>26</v>
      </c>
      <c r="N1987" s="57">
        <v>23.76</v>
      </c>
    </row>
    <row r="1988" hidden="1">
      <c r="A1988" s="57" t="s">
        <v>20</v>
      </c>
      <c r="B1988" s="57" t="s">
        <v>21</v>
      </c>
      <c r="C1988" s="57" t="s">
        <v>4793</v>
      </c>
      <c r="D1988" s="57" t="s">
        <v>4794</v>
      </c>
      <c r="F1988" s="57" t="s">
        <v>24</v>
      </c>
      <c r="G1988" s="57" t="s">
        <v>25</v>
      </c>
      <c r="H1988" s="57" t="s">
        <v>26</v>
      </c>
      <c r="N1988" s="57">
        <v>9.5</v>
      </c>
    </row>
    <row r="1989" hidden="1">
      <c r="A1989" s="57" t="s">
        <v>20</v>
      </c>
      <c r="B1989" s="57" t="s">
        <v>21</v>
      </c>
      <c r="C1989" s="57" t="s">
        <v>4795</v>
      </c>
      <c r="D1989" s="57" t="s">
        <v>4796</v>
      </c>
      <c r="F1989" s="57" t="s">
        <v>24</v>
      </c>
      <c r="G1989" s="57" t="s">
        <v>25</v>
      </c>
      <c r="H1989" s="57" t="s">
        <v>26</v>
      </c>
      <c r="N1989" s="57">
        <v>17.54</v>
      </c>
      <c r="P1989" s="57">
        <v>290235.0</v>
      </c>
    </row>
    <row r="1990" hidden="1">
      <c r="A1990" s="57" t="s">
        <v>20</v>
      </c>
      <c r="B1990" s="57" t="s">
        <v>21</v>
      </c>
      <c r="C1990" s="57" t="s">
        <v>4797</v>
      </c>
      <c r="D1990" s="57" t="s">
        <v>4798</v>
      </c>
      <c r="F1990" s="57" t="s">
        <v>24</v>
      </c>
      <c r="G1990" s="57" t="s">
        <v>25</v>
      </c>
      <c r="H1990" s="57" t="s">
        <v>26</v>
      </c>
      <c r="N1990" s="57">
        <v>17.54</v>
      </c>
      <c r="P1990" s="57">
        <v>290234.0</v>
      </c>
    </row>
    <row r="1991" hidden="1">
      <c r="A1991" s="57" t="s">
        <v>20</v>
      </c>
      <c r="B1991" s="57" t="s">
        <v>21</v>
      </c>
      <c r="C1991" s="57" t="s">
        <v>4799</v>
      </c>
      <c r="D1991" s="57" t="s">
        <v>4800</v>
      </c>
      <c r="F1991" s="57" t="s">
        <v>24</v>
      </c>
      <c r="G1991" s="57" t="s">
        <v>25</v>
      </c>
      <c r="H1991" s="57" t="s">
        <v>26</v>
      </c>
      <c r="N1991" s="57">
        <v>17.54</v>
      </c>
      <c r="P1991" s="57">
        <v>290233.0</v>
      </c>
    </row>
    <row r="1992" hidden="1">
      <c r="A1992" s="57" t="s">
        <v>20</v>
      </c>
      <c r="B1992" s="57" t="s">
        <v>21</v>
      </c>
      <c r="C1992" s="57" t="s">
        <v>4801</v>
      </c>
      <c r="D1992" s="57" t="s">
        <v>4802</v>
      </c>
      <c r="F1992" s="57" t="s">
        <v>24</v>
      </c>
      <c r="G1992" s="57" t="s">
        <v>25</v>
      </c>
      <c r="H1992" s="57" t="s">
        <v>26</v>
      </c>
      <c r="N1992" s="57">
        <v>17.54</v>
      </c>
      <c r="P1992" s="57">
        <v>290232.0</v>
      </c>
    </row>
    <row r="1993" hidden="1">
      <c r="A1993" s="57" t="s">
        <v>20</v>
      </c>
      <c r="B1993" s="57" t="s">
        <v>21</v>
      </c>
      <c r="C1993" s="57" t="s">
        <v>4803</v>
      </c>
      <c r="D1993" s="57" t="s">
        <v>4804</v>
      </c>
      <c r="F1993" s="57" t="s">
        <v>24</v>
      </c>
      <c r="G1993" s="57" t="s">
        <v>25</v>
      </c>
      <c r="H1993" s="57" t="s">
        <v>26</v>
      </c>
      <c r="N1993" s="57">
        <v>19.11</v>
      </c>
      <c r="P1993" s="57" t="s">
        <v>4805</v>
      </c>
    </row>
    <row r="1994" hidden="1">
      <c r="A1994" s="57" t="s">
        <v>20</v>
      </c>
      <c r="B1994" s="57" t="s">
        <v>21</v>
      </c>
      <c r="C1994" s="57" t="s">
        <v>4806</v>
      </c>
      <c r="D1994" s="57" t="s">
        <v>4807</v>
      </c>
      <c r="F1994" s="57" t="s">
        <v>24</v>
      </c>
      <c r="G1994" s="57" t="s">
        <v>25</v>
      </c>
      <c r="H1994" s="57" t="s">
        <v>26</v>
      </c>
      <c r="N1994" s="57">
        <v>10.0</v>
      </c>
      <c r="P1994" s="57" t="s">
        <v>4808</v>
      </c>
    </row>
    <row r="1995" hidden="1">
      <c r="A1995" s="57" t="s">
        <v>20</v>
      </c>
      <c r="B1995" s="57" t="s">
        <v>21</v>
      </c>
      <c r="C1995" s="57" t="s">
        <v>4809</v>
      </c>
      <c r="D1995" s="57" t="s">
        <v>4810</v>
      </c>
      <c r="F1995" s="57" t="s">
        <v>24</v>
      </c>
      <c r="G1995" s="57" t="s">
        <v>25</v>
      </c>
      <c r="H1995" s="57" t="s">
        <v>26</v>
      </c>
      <c r="N1995" s="57">
        <v>25.59</v>
      </c>
      <c r="P1995" s="57" t="s">
        <v>4811</v>
      </c>
    </row>
    <row r="1996" hidden="1">
      <c r="A1996" s="57" t="s">
        <v>20</v>
      </c>
      <c r="B1996" s="57" t="s">
        <v>21</v>
      </c>
      <c r="C1996" s="57" t="s">
        <v>4812</v>
      </c>
      <c r="D1996" s="57" t="s">
        <v>4813</v>
      </c>
      <c r="F1996" s="57" t="s">
        <v>24</v>
      </c>
      <c r="G1996" s="57" t="s">
        <v>25</v>
      </c>
      <c r="H1996" s="57" t="s">
        <v>26</v>
      </c>
      <c r="N1996" s="57">
        <v>10.79</v>
      </c>
      <c r="P1996" s="57" t="s">
        <v>4814</v>
      </c>
    </row>
    <row r="1997" hidden="1">
      <c r="A1997" s="57" t="s">
        <v>20</v>
      </c>
      <c r="B1997" s="57" t="s">
        <v>21</v>
      </c>
      <c r="C1997" s="57" t="s">
        <v>4815</v>
      </c>
      <c r="D1997" s="57" t="s">
        <v>4816</v>
      </c>
      <c r="F1997" s="57" t="s">
        <v>24</v>
      </c>
      <c r="G1997" s="57" t="s">
        <v>25</v>
      </c>
      <c r="H1997" s="57" t="s">
        <v>26</v>
      </c>
      <c r="N1997" s="57">
        <v>24.28</v>
      </c>
      <c r="P1997" s="57" t="s">
        <v>4817</v>
      </c>
    </row>
    <row r="1998" hidden="1">
      <c r="A1998" s="57" t="s">
        <v>20</v>
      </c>
      <c r="B1998" s="57" t="s">
        <v>21</v>
      </c>
      <c r="C1998" s="57" t="s">
        <v>4818</v>
      </c>
      <c r="D1998" s="57" t="s">
        <v>4819</v>
      </c>
      <c r="F1998" s="57" t="s">
        <v>24</v>
      </c>
      <c r="G1998" s="57" t="s">
        <v>25</v>
      </c>
      <c r="H1998" s="57" t="s">
        <v>26</v>
      </c>
      <c r="N1998" s="57">
        <v>37.79</v>
      </c>
      <c r="P1998" s="57">
        <v>4.6928405831E10</v>
      </c>
    </row>
    <row r="1999" hidden="1">
      <c r="A1999" s="57" t="s">
        <v>20</v>
      </c>
      <c r="B1999" s="57" t="s">
        <v>21</v>
      </c>
      <c r="C1999" s="57" t="s">
        <v>4820</v>
      </c>
      <c r="D1999" s="57" t="s">
        <v>4821</v>
      </c>
      <c r="F1999" s="57" t="s">
        <v>24</v>
      </c>
      <c r="G1999" s="57" t="s">
        <v>25</v>
      </c>
      <c r="H1999" s="57" t="s">
        <v>26</v>
      </c>
      <c r="N1999" s="57">
        <v>26.94</v>
      </c>
      <c r="P1999" s="57" t="s">
        <v>4822</v>
      </c>
    </row>
    <row r="2000" hidden="1">
      <c r="A2000" s="57" t="s">
        <v>20</v>
      </c>
      <c r="B2000" s="57" t="s">
        <v>21</v>
      </c>
      <c r="C2000" s="57" t="s">
        <v>4823</v>
      </c>
      <c r="D2000" s="57" t="s">
        <v>4824</v>
      </c>
      <c r="F2000" s="57" t="s">
        <v>24</v>
      </c>
      <c r="G2000" s="57" t="s">
        <v>25</v>
      </c>
      <c r="H2000" s="57" t="s">
        <v>26</v>
      </c>
      <c r="N2000" s="57">
        <v>26.94</v>
      </c>
      <c r="P2000" s="57" t="s">
        <v>4825</v>
      </c>
    </row>
    <row r="2001" hidden="1">
      <c r="A2001" s="57" t="s">
        <v>20</v>
      </c>
      <c r="B2001" s="57" t="s">
        <v>21</v>
      </c>
      <c r="C2001" s="57" t="s">
        <v>4826</v>
      </c>
      <c r="D2001" s="57" t="s">
        <v>4827</v>
      </c>
      <c r="F2001" s="57" t="s">
        <v>24</v>
      </c>
      <c r="G2001" s="57" t="s">
        <v>25</v>
      </c>
      <c r="H2001" s="57" t="s">
        <v>26</v>
      </c>
      <c r="N2001" s="57">
        <v>28.53</v>
      </c>
      <c r="P2001" s="57" t="s">
        <v>4828</v>
      </c>
    </row>
    <row r="2002" hidden="1">
      <c r="A2002" s="57" t="s">
        <v>27</v>
      </c>
      <c r="B2002" s="57" t="s">
        <v>21</v>
      </c>
      <c r="C2002" s="57" t="s">
        <v>4829</v>
      </c>
      <c r="D2002" s="57" t="s">
        <v>4830</v>
      </c>
      <c r="F2002" s="57" t="s">
        <v>24</v>
      </c>
      <c r="G2002" s="57" t="s">
        <v>25</v>
      </c>
      <c r="H2002" s="57" t="s">
        <v>26</v>
      </c>
      <c r="N2002" s="57">
        <v>9.5</v>
      </c>
      <c r="P2002" s="57">
        <v>202001.0</v>
      </c>
    </row>
    <row r="2003" hidden="1">
      <c r="A2003" s="57" t="s">
        <v>27</v>
      </c>
      <c r="B2003" s="57" t="s">
        <v>21</v>
      </c>
      <c r="C2003" s="57" t="s">
        <v>4831</v>
      </c>
      <c r="D2003" s="57" t="s">
        <v>4832</v>
      </c>
      <c r="F2003" s="57" t="s">
        <v>24</v>
      </c>
      <c r="G2003" s="57" t="s">
        <v>25</v>
      </c>
      <c r="H2003" s="57" t="s">
        <v>26</v>
      </c>
      <c r="N2003" s="57">
        <v>9.6</v>
      </c>
      <c r="P2003" s="57">
        <v>202003.0</v>
      </c>
    </row>
    <row r="2004" hidden="1">
      <c r="A2004" s="57" t="s">
        <v>27</v>
      </c>
      <c r="B2004" s="57" t="s">
        <v>21</v>
      </c>
      <c r="C2004" s="57" t="s">
        <v>4833</v>
      </c>
      <c r="D2004" s="57" t="s">
        <v>4834</v>
      </c>
      <c r="F2004" s="57" t="s">
        <v>24</v>
      </c>
      <c r="G2004" s="57" t="s">
        <v>25</v>
      </c>
      <c r="H2004" s="57" t="s">
        <v>26</v>
      </c>
      <c r="N2004" s="57">
        <v>9.6</v>
      </c>
      <c r="P2004" s="57">
        <v>202004.0</v>
      </c>
    </row>
    <row r="2005" hidden="1">
      <c r="A2005" s="57" t="s">
        <v>27</v>
      </c>
      <c r="B2005" s="57" t="s">
        <v>21</v>
      </c>
      <c r="C2005" s="57" t="s">
        <v>4835</v>
      </c>
      <c r="D2005" s="57" t="s">
        <v>4836</v>
      </c>
      <c r="F2005" s="57" t="s">
        <v>24</v>
      </c>
      <c r="G2005" s="57" t="s">
        <v>25</v>
      </c>
      <c r="H2005" s="57" t="s">
        <v>26</v>
      </c>
      <c r="N2005" s="57">
        <v>7.5</v>
      </c>
      <c r="P2005" s="57">
        <v>202002.0</v>
      </c>
    </row>
    <row r="2006" hidden="1">
      <c r="A2006" s="57" t="s">
        <v>27</v>
      </c>
      <c r="B2006" s="57" t="s">
        <v>21</v>
      </c>
      <c r="C2006" s="57" t="s">
        <v>4837</v>
      </c>
      <c r="D2006" s="57" t="s">
        <v>4838</v>
      </c>
      <c r="F2006" s="57" t="s">
        <v>24</v>
      </c>
      <c r="G2006" s="57" t="s">
        <v>25</v>
      </c>
      <c r="H2006" s="57" t="s">
        <v>26</v>
      </c>
      <c r="N2006" s="57">
        <v>12.5</v>
      </c>
      <c r="P2006" s="57">
        <v>202000.0</v>
      </c>
    </row>
    <row r="2007" hidden="1">
      <c r="A2007" s="57" t="s">
        <v>27</v>
      </c>
      <c r="B2007" s="57" t="s">
        <v>21</v>
      </c>
      <c r="C2007" s="57" t="s">
        <v>4839</v>
      </c>
      <c r="D2007" s="57" t="s">
        <v>4840</v>
      </c>
      <c r="F2007" s="57" t="s">
        <v>24</v>
      </c>
      <c r="G2007" s="57" t="s">
        <v>25</v>
      </c>
      <c r="H2007" s="57" t="s">
        <v>26</v>
      </c>
      <c r="N2007" s="57">
        <v>9.6</v>
      </c>
      <c r="P2007" s="57">
        <v>202005.0</v>
      </c>
    </row>
    <row r="2008" hidden="1">
      <c r="A2008" s="57" t="s">
        <v>27</v>
      </c>
      <c r="B2008" s="57" t="s">
        <v>21</v>
      </c>
      <c r="C2008" s="57" t="s">
        <v>4841</v>
      </c>
      <c r="D2008" s="57" t="s">
        <v>4842</v>
      </c>
      <c r="F2008" s="57" t="s">
        <v>24</v>
      </c>
      <c r="G2008" s="57" t="s">
        <v>25</v>
      </c>
      <c r="H2008" s="57" t="s">
        <v>26</v>
      </c>
      <c r="N2008" s="57">
        <v>11.1</v>
      </c>
      <c r="P2008" s="57">
        <v>202006.0</v>
      </c>
    </row>
    <row r="2009" hidden="1">
      <c r="A2009" s="57" t="s">
        <v>27</v>
      </c>
      <c r="B2009" s="57" t="s">
        <v>21</v>
      </c>
      <c r="C2009" s="57" t="s">
        <v>4843</v>
      </c>
      <c r="D2009" s="57" t="s">
        <v>4844</v>
      </c>
      <c r="F2009" s="57" t="s">
        <v>24</v>
      </c>
      <c r="G2009" s="57" t="s">
        <v>25</v>
      </c>
      <c r="H2009" s="57" t="s">
        <v>26</v>
      </c>
      <c r="N2009" s="57">
        <v>18.99</v>
      </c>
      <c r="P2009" s="57">
        <v>201001.0</v>
      </c>
    </row>
    <row r="2010" hidden="1">
      <c r="A2010" s="57" t="s">
        <v>27</v>
      </c>
      <c r="B2010" s="57" t="s">
        <v>21</v>
      </c>
      <c r="C2010" s="57" t="s">
        <v>4845</v>
      </c>
      <c r="D2010" s="57" t="s">
        <v>4846</v>
      </c>
      <c r="F2010" s="57" t="s">
        <v>24</v>
      </c>
      <c r="G2010" s="57" t="s">
        <v>25</v>
      </c>
      <c r="H2010" s="57" t="s">
        <v>26</v>
      </c>
      <c r="N2010" s="57">
        <v>7.5</v>
      </c>
      <c r="P2010" s="57">
        <v>201004.0</v>
      </c>
    </row>
    <row r="2011" hidden="1">
      <c r="A2011" s="57" t="s">
        <v>27</v>
      </c>
      <c r="B2011" s="57" t="s">
        <v>21</v>
      </c>
      <c r="C2011" s="57" t="s">
        <v>4847</v>
      </c>
      <c r="D2011" s="57" t="s">
        <v>4848</v>
      </c>
      <c r="F2011" s="57" t="s">
        <v>24</v>
      </c>
      <c r="G2011" s="57" t="s">
        <v>25</v>
      </c>
      <c r="H2011" s="57" t="s">
        <v>26</v>
      </c>
      <c r="N2011" s="57">
        <v>9.0</v>
      </c>
      <c r="P2011" s="57">
        <v>201005.0</v>
      </c>
    </row>
    <row r="2012" hidden="1">
      <c r="A2012" s="57" t="s">
        <v>27</v>
      </c>
      <c r="B2012" s="57" t="s">
        <v>21</v>
      </c>
      <c r="C2012" s="57" t="s">
        <v>4849</v>
      </c>
      <c r="D2012" s="57" t="s">
        <v>4850</v>
      </c>
      <c r="F2012" s="57" t="s">
        <v>24</v>
      </c>
      <c r="G2012" s="57" t="s">
        <v>25</v>
      </c>
      <c r="H2012" s="57" t="s">
        <v>26</v>
      </c>
      <c r="N2012" s="57">
        <v>21.99</v>
      </c>
      <c r="P2012" s="57">
        <v>201000.0</v>
      </c>
    </row>
    <row r="2013" hidden="1">
      <c r="A2013" s="57" t="s">
        <v>27</v>
      </c>
      <c r="B2013" s="57" t="s">
        <v>21</v>
      </c>
      <c r="C2013" s="57" t="s">
        <v>4851</v>
      </c>
      <c r="D2013" s="57" t="s">
        <v>4852</v>
      </c>
      <c r="F2013" s="57" t="s">
        <v>24</v>
      </c>
      <c r="G2013" s="57" t="s">
        <v>25</v>
      </c>
      <c r="H2013" s="57" t="s">
        <v>26</v>
      </c>
      <c r="N2013" s="57">
        <v>12.49</v>
      </c>
      <c r="P2013" s="57">
        <v>201003.0</v>
      </c>
    </row>
    <row r="2014" hidden="1">
      <c r="A2014" s="57" t="s">
        <v>27</v>
      </c>
      <c r="B2014" s="57" t="s">
        <v>21</v>
      </c>
      <c r="C2014" s="57" t="s">
        <v>4853</v>
      </c>
      <c r="D2014" s="57" t="s">
        <v>4854</v>
      </c>
      <c r="F2014" s="57" t="s">
        <v>24</v>
      </c>
      <c r="G2014" s="57" t="s">
        <v>25</v>
      </c>
      <c r="H2014" s="57" t="s">
        <v>26</v>
      </c>
      <c r="N2014" s="57">
        <v>26.0</v>
      </c>
      <c r="P2014" s="57">
        <v>201002.0</v>
      </c>
    </row>
    <row r="2015" hidden="1">
      <c r="A2015" s="57" t="s">
        <v>20</v>
      </c>
      <c r="B2015" s="57" t="s">
        <v>21</v>
      </c>
      <c r="C2015" s="57" t="s">
        <v>4855</v>
      </c>
      <c r="D2015" s="57" t="s">
        <v>4856</v>
      </c>
      <c r="F2015" s="57" t="s">
        <v>24</v>
      </c>
      <c r="G2015" s="57" t="s">
        <v>25</v>
      </c>
      <c r="H2015" s="57" t="s">
        <v>26</v>
      </c>
      <c r="N2015" s="57">
        <v>8.65</v>
      </c>
      <c r="P2015" s="58">
        <v>7.99055E11</v>
      </c>
    </row>
    <row r="2016" hidden="1">
      <c r="A2016" s="57" t="s">
        <v>20</v>
      </c>
      <c r="B2016" s="57" t="s">
        <v>21</v>
      </c>
      <c r="C2016" s="57" t="s">
        <v>4857</v>
      </c>
      <c r="D2016" s="57" t="s">
        <v>4858</v>
      </c>
      <c r="F2016" s="57" t="s">
        <v>24</v>
      </c>
      <c r="G2016" s="57" t="s">
        <v>25</v>
      </c>
      <c r="H2016" s="57" t="s">
        <v>26</v>
      </c>
      <c r="N2016" s="57">
        <v>5.45</v>
      </c>
      <c r="P2016" s="58">
        <v>7.99055E11</v>
      </c>
    </row>
    <row r="2017" hidden="1">
      <c r="A2017" s="57" t="s">
        <v>20</v>
      </c>
      <c r="B2017" s="57" t="s">
        <v>21</v>
      </c>
      <c r="C2017" s="57" t="s">
        <v>4859</v>
      </c>
      <c r="D2017" s="57" t="s">
        <v>4860</v>
      </c>
      <c r="F2017" s="57" t="s">
        <v>24</v>
      </c>
      <c r="G2017" s="57" t="s">
        <v>25</v>
      </c>
      <c r="H2017" s="57" t="s">
        <v>26</v>
      </c>
      <c r="N2017" s="57">
        <v>6.0</v>
      </c>
      <c r="P2017" s="58">
        <v>8.58702E11</v>
      </c>
    </row>
    <row r="2018" hidden="1">
      <c r="A2018" s="57" t="s">
        <v>20</v>
      </c>
      <c r="B2018" s="57" t="s">
        <v>21</v>
      </c>
      <c r="C2018" s="57" t="s">
        <v>4861</v>
      </c>
      <c r="D2018" s="57" t="s">
        <v>4862</v>
      </c>
      <c r="F2018" s="57" t="s">
        <v>24</v>
      </c>
      <c r="G2018" s="57" t="s">
        <v>25</v>
      </c>
      <c r="H2018" s="57" t="s">
        <v>26</v>
      </c>
      <c r="N2018" s="57">
        <v>6.0</v>
      </c>
      <c r="P2018" s="58">
        <v>8.58702E11</v>
      </c>
    </row>
    <row r="2019" hidden="1">
      <c r="A2019" s="57" t="s">
        <v>20</v>
      </c>
      <c r="B2019" s="57" t="s">
        <v>21</v>
      </c>
      <c r="C2019" s="57" t="s">
        <v>4863</v>
      </c>
      <c r="D2019" s="57" t="s">
        <v>4864</v>
      </c>
      <c r="F2019" s="57" t="s">
        <v>24</v>
      </c>
      <c r="G2019" s="57" t="s">
        <v>25</v>
      </c>
      <c r="H2019" s="57" t="s">
        <v>26</v>
      </c>
      <c r="N2019" s="57">
        <v>6.0</v>
      </c>
      <c r="P2019" s="58">
        <v>8.58702E11</v>
      </c>
    </row>
    <row r="2020" hidden="1">
      <c r="A2020" s="57" t="s">
        <v>20</v>
      </c>
      <c r="B2020" s="57" t="s">
        <v>21</v>
      </c>
      <c r="C2020" s="57" t="s">
        <v>4865</v>
      </c>
      <c r="D2020" s="57" t="s">
        <v>4866</v>
      </c>
      <c r="F2020" s="57" t="s">
        <v>24</v>
      </c>
      <c r="G2020" s="57" t="s">
        <v>25</v>
      </c>
      <c r="H2020" s="57" t="s">
        <v>26</v>
      </c>
      <c r="N2020" s="57">
        <v>5.45</v>
      </c>
      <c r="P2020" s="58">
        <v>7.99055E11</v>
      </c>
    </row>
    <row r="2021" hidden="1">
      <c r="A2021" s="57" t="s">
        <v>20</v>
      </c>
      <c r="B2021" s="57" t="s">
        <v>21</v>
      </c>
      <c r="C2021" s="57" t="s">
        <v>4867</v>
      </c>
      <c r="D2021" s="57" t="s">
        <v>4868</v>
      </c>
      <c r="F2021" s="57" t="s">
        <v>24</v>
      </c>
      <c r="G2021" s="57" t="s">
        <v>25</v>
      </c>
      <c r="H2021" s="57" t="s">
        <v>26</v>
      </c>
      <c r="K2021" s="57">
        <v>4.66</v>
      </c>
      <c r="N2021" s="57">
        <v>9.33</v>
      </c>
      <c r="P2021" s="58">
        <v>7.99056E11</v>
      </c>
    </row>
    <row r="2022" hidden="1">
      <c r="A2022" s="57" t="s">
        <v>20</v>
      </c>
      <c r="B2022" s="57" t="s">
        <v>21</v>
      </c>
      <c r="C2022" s="57" t="s">
        <v>4869</v>
      </c>
      <c r="D2022" s="57" t="s">
        <v>4870</v>
      </c>
      <c r="F2022" s="57" t="s">
        <v>24</v>
      </c>
      <c r="G2022" s="57" t="s">
        <v>25</v>
      </c>
      <c r="H2022" s="57" t="s">
        <v>26</v>
      </c>
      <c r="N2022" s="57">
        <v>10.0</v>
      </c>
      <c r="P2022" s="58">
        <v>7.99055E11</v>
      </c>
    </row>
    <row r="2023" hidden="1">
      <c r="A2023" s="57" t="s">
        <v>20</v>
      </c>
      <c r="B2023" s="57" t="s">
        <v>21</v>
      </c>
      <c r="C2023" s="57" t="s">
        <v>4871</v>
      </c>
      <c r="D2023" s="57" t="s">
        <v>4872</v>
      </c>
      <c r="F2023" s="57" t="s">
        <v>24</v>
      </c>
      <c r="G2023" s="57" t="s">
        <v>25</v>
      </c>
      <c r="H2023" s="57" t="s">
        <v>26</v>
      </c>
      <c r="N2023" s="57">
        <v>8.6</v>
      </c>
      <c r="P2023" s="58">
        <v>7.99055E11</v>
      </c>
    </row>
    <row r="2024" hidden="1">
      <c r="A2024" s="57" t="s">
        <v>20</v>
      </c>
      <c r="B2024" s="57" t="s">
        <v>21</v>
      </c>
      <c r="C2024" s="57" t="s">
        <v>4873</v>
      </c>
      <c r="D2024" s="57" t="s">
        <v>4874</v>
      </c>
      <c r="F2024" s="57" t="s">
        <v>24</v>
      </c>
      <c r="G2024" s="57" t="s">
        <v>25</v>
      </c>
      <c r="H2024" s="57" t="s">
        <v>26</v>
      </c>
      <c r="N2024" s="57">
        <v>5.45</v>
      </c>
      <c r="P2024" s="58">
        <v>7.99055E11</v>
      </c>
    </row>
    <row r="2025" hidden="1">
      <c r="A2025" s="57" t="s">
        <v>27</v>
      </c>
      <c r="B2025" s="57" t="s">
        <v>21</v>
      </c>
      <c r="C2025" s="57" t="s">
        <v>4875</v>
      </c>
      <c r="D2025" s="57" t="s">
        <v>4876</v>
      </c>
      <c r="F2025" s="57" t="s">
        <v>24</v>
      </c>
      <c r="G2025" s="57" t="s">
        <v>25</v>
      </c>
      <c r="H2025" s="57" t="s">
        <v>26</v>
      </c>
      <c r="N2025" s="57">
        <v>4.73</v>
      </c>
      <c r="P2025" s="58">
        <v>8.58702E11</v>
      </c>
    </row>
    <row r="2026" hidden="1">
      <c r="A2026" s="57" t="s">
        <v>27</v>
      </c>
      <c r="B2026" s="57" t="s">
        <v>21</v>
      </c>
      <c r="C2026" s="57" t="s">
        <v>4877</v>
      </c>
      <c r="D2026" s="57" t="s">
        <v>4878</v>
      </c>
      <c r="F2026" s="57" t="s">
        <v>24</v>
      </c>
      <c r="G2026" s="57" t="s">
        <v>25</v>
      </c>
      <c r="H2026" s="57" t="s">
        <v>26</v>
      </c>
      <c r="N2026" s="57">
        <v>4.73</v>
      </c>
      <c r="P2026" s="58">
        <v>8.58702E11</v>
      </c>
    </row>
    <row r="2027" hidden="1">
      <c r="A2027" s="57" t="s">
        <v>27</v>
      </c>
      <c r="B2027" s="57" t="s">
        <v>21</v>
      </c>
      <c r="C2027" s="57" t="s">
        <v>4879</v>
      </c>
      <c r="D2027" s="57" t="s">
        <v>4880</v>
      </c>
      <c r="F2027" s="57" t="s">
        <v>24</v>
      </c>
      <c r="G2027" s="57" t="s">
        <v>25</v>
      </c>
      <c r="H2027" s="57" t="s">
        <v>26</v>
      </c>
      <c r="N2027" s="57">
        <v>4.73</v>
      </c>
      <c r="P2027" s="58">
        <v>8.58702E11</v>
      </c>
    </row>
    <row r="2028" hidden="1">
      <c r="A2028" s="57" t="s">
        <v>20</v>
      </c>
      <c r="B2028" s="57" t="s">
        <v>21</v>
      </c>
      <c r="C2028" s="57" t="s">
        <v>4881</v>
      </c>
      <c r="D2028" s="57" t="s">
        <v>4882</v>
      </c>
      <c r="F2028" s="57" t="s">
        <v>24</v>
      </c>
      <c r="G2028" s="57" t="s">
        <v>25</v>
      </c>
      <c r="H2028" s="57" t="s">
        <v>26</v>
      </c>
      <c r="N2028" s="57">
        <v>5.45</v>
      </c>
      <c r="P2028" s="58">
        <v>8.53896E11</v>
      </c>
    </row>
    <row r="2029" hidden="1">
      <c r="A2029" s="57" t="s">
        <v>20</v>
      </c>
      <c r="B2029" s="57" t="s">
        <v>21</v>
      </c>
      <c r="C2029" s="57" t="s">
        <v>4883</v>
      </c>
      <c r="D2029" s="57" t="s">
        <v>4884</v>
      </c>
      <c r="F2029" s="57" t="s">
        <v>24</v>
      </c>
      <c r="G2029" s="57" t="s">
        <v>25</v>
      </c>
      <c r="H2029" s="57" t="s">
        <v>26</v>
      </c>
      <c r="N2029" s="57">
        <v>14.49</v>
      </c>
      <c r="P2029" s="58">
        <v>8.64747E11</v>
      </c>
    </row>
    <row r="2030" hidden="1">
      <c r="A2030" s="57" t="s">
        <v>20</v>
      </c>
      <c r="B2030" s="57" t="s">
        <v>21</v>
      </c>
      <c r="C2030" s="57" t="s">
        <v>4885</v>
      </c>
      <c r="D2030" s="57" t="s">
        <v>4886</v>
      </c>
      <c r="F2030" s="57" t="s">
        <v>24</v>
      </c>
      <c r="G2030" s="57" t="s">
        <v>25</v>
      </c>
      <c r="H2030" s="57" t="s">
        <v>26</v>
      </c>
      <c r="N2030" s="57">
        <v>14.49</v>
      </c>
      <c r="P2030" s="58">
        <v>8.64747E11</v>
      </c>
    </row>
    <row r="2031" hidden="1">
      <c r="A2031" s="57" t="s">
        <v>20</v>
      </c>
      <c r="B2031" s="57" t="s">
        <v>21</v>
      </c>
      <c r="C2031" s="57" t="s">
        <v>4887</v>
      </c>
      <c r="D2031" s="57" t="s">
        <v>4888</v>
      </c>
      <c r="F2031" s="57" t="s">
        <v>24</v>
      </c>
      <c r="G2031" s="57" t="s">
        <v>25</v>
      </c>
      <c r="H2031" s="57" t="s">
        <v>26</v>
      </c>
      <c r="N2031" s="57">
        <v>4.58</v>
      </c>
      <c r="P2031" s="58">
        <v>7.93257E11</v>
      </c>
    </row>
    <row r="2032" hidden="1">
      <c r="A2032" s="57" t="s">
        <v>20</v>
      </c>
      <c r="B2032" s="57" t="s">
        <v>21</v>
      </c>
      <c r="C2032" s="57" t="s">
        <v>4889</v>
      </c>
      <c r="D2032" s="57" t="s">
        <v>4890</v>
      </c>
      <c r="F2032" s="57" t="s">
        <v>24</v>
      </c>
      <c r="G2032" s="57" t="s">
        <v>25</v>
      </c>
      <c r="H2032" s="57" t="s">
        <v>26</v>
      </c>
      <c r="N2032" s="57">
        <v>5.45</v>
      </c>
      <c r="P2032" s="58">
        <v>7.93257E11</v>
      </c>
    </row>
    <row r="2033" hidden="1">
      <c r="A2033" s="57" t="s">
        <v>20</v>
      </c>
      <c r="B2033" s="57" t="s">
        <v>21</v>
      </c>
      <c r="C2033" s="57" t="s">
        <v>4891</v>
      </c>
      <c r="D2033" s="57" t="s">
        <v>4892</v>
      </c>
      <c r="F2033" s="57" t="s">
        <v>24</v>
      </c>
      <c r="G2033" s="57" t="s">
        <v>25</v>
      </c>
      <c r="H2033" s="57" t="s">
        <v>26</v>
      </c>
      <c r="N2033" s="57">
        <v>4.58</v>
      </c>
      <c r="P2033" s="58">
        <v>7.93257E11</v>
      </c>
    </row>
    <row r="2034" hidden="1">
      <c r="A2034" s="57" t="s">
        <v>20</v>
      </c>
      <c r="B2034" s="57" t="s">
        <v>21</v>
      </c>
      <c r="C2034" s="57" t="s">
        <v>4893</v>
      </c>
      <c r="D2034" s="57" t="s">
        <v>4894</v>
      </c>
      <c r="F2034" s="57" t="s">
        <v>24</v>
      </c>
      <c r="G2034" s="57" t="s">
        <v>25</v>
      </c>
      <c r="H2034" s="57" t="s">
        <v>26</v>
      </c>
      <c r="N2034" s="57">
        <v>4.58</v>
      </c>
      <c r="P2034" s="58">
        <v>7.93257E11</v>
      </c>
    </row>
    <row r="2035" hidden="1">
      <c r="A2035" s="57" t="s">
        <v>20</v>
      </c>
      <c r="B2035" s="57" t="s">
        <v>21</v>
      </c>
      <c r="C2035" s="57" t="s">
        <v>4895</v>
      </c>
      <c r="D2035" s="57" t="s">
        <v>4896</v>
      </c>
      <c r="F2035" s="57" t="s">
        <v>24</v>
      </c>
      <c r="G2035" s="57" t="s">
        <v>25</v>
      </c>
      <c r="H2035" s="57" t="s">
        <v>26</v>
      </c>
      <c r="N2035" s="57">
        <v>4.58</v>
      </c>
      <c r="P2035" s="58">
        <v>7.93257E11</v>
      </c>
    </row>
    <row r="2036" hidden="1">
      <c r="A2036" s="57" t="s">
        <v>20</v>
      </c>
      <c r="B2036" s="57" t="s">
        <v>21</v>
      </c>
      <c r="C2036" s="57" t="s">
        <v>4897</v>
      </c>
      <c r="D2036" s="57" t="s">
        <v>4898</v>
      </c>
      <c r="F2036" s="57" t="s">
        <v>24</v>
      </c>
      <c r="G2036" s="57" t="s">
        <v>25</v>
      </c>
      <c r="H2036" s="57" t="s">
        <v>26</v>
      </c>
      <c r="N2036" s="57">
        <v>4.58</v>
      </c>
      <c r="P2036" s="58">
        <v>7.93257E11</v>
      </c>
    </row>
    <row r="2037" hidden="1">
      <c r="A2037" s="57" t="s">
        <v>20</v>
      </c>
      <c r="B2037" s="57" t="s">
        <v>21</v>
      </c>
      <c r="C2037" s="57" t="s">
        <v>4899</v>
      </c>
      <c r="D2037" s="57" t="s">
        <v>4900</v>
      </c>
      <c r="F2037" s="57" t="s">
        <v>24</v>
      </c>
      <c r="G2037" s="57" t="s">
        <v>25</v>
      </c>
      <c r="H2037" s="57" t="s">
        <v>26</v>
      </c>
      <c r="N2037" s="57">
        <v>4.58</v>
      </c>
      <c r="P2037" s="58">
        <v>7.93257E11</v>
      </c>
    </row>
    <row r="2038" hidden="1">
      <c r="A2038" s="57" t="s">
        <v>20</v>
      </c>
      <c r="B2038" s="57" t="s">
        <v>21</v>
      </c>
      <c r="C2038" s="57" t="s">
        <v>4901</v>
      </c>
      <c r="D2038" s="57" t="s">
        <v>4902</v>
      </c>
      <c r="F2038" s="57" t="s">
        <v>24</v>
      </c>
      <c r="G2038" s="57" t="s">
        <v>25</v>
      </c>
      <c r="H2038" s="57" t="s">
        <v>26</v>
      </c>
      <c r="N2038" s="57">
        <v>8.65</v>
      </c>
      <c r="P2038" s="58">
        <v>7.99055E11</v>
      </c>
    </row>
    <row r="2039" hidden="1">
      <c r="A2039" s="57" t="s">
        <v>27</v>
      </c>
      <c r="B2039" s="57" t="s">
        <v>21</v>
      </c>
      <c r="C2039" s="57" t="s">
        <v>4903</v>
      </c>
      <c r="D2039" s="57" t="s">
        <v>4904</v>
      </c>
      <c r="F2039" s="57" t="s">
        <v>24</v>
      </c>
      <c r="G2039" s="57" t="s">
        <v>25</v>
      </c>
      <c r="H2039" s="57" t="s">
        <v>26</v>
      </c>
      <c r="N2039" s="57">
        <v>5.45</v>
      </c>
      <c r="P2039" s="58">
        <v>7.99056E11</v>
      </c>
    </row>
    <row r="2040" hidden="1">
      <c r="A2040" s="57" t="s">
        <v>20</v>
      </c>
      <c r="B2040" s="57" t="s">
        <v>21</v>
      </c>
      <c r="C2040" s="57" t="s">
        <v>4905</v>
      </c>
      <c r="D2040" s="57" t="s">
        <v>4906</v>
      </c>
      <c r="F2040" s="57" t="s">
        <v>24</v>
      </c>
      <c r="G2040" s="57" t="s">
        <v>25</v>
      </c>
      <c r="H2040" s="57" t="s">
        <v>26</v>
      </c>
      <c r="N2040" s="57">
        <v>5.45</v>
      </c>
      <c r="P2040" s="58">
        <v>7.99056E11</v>
      </c>
    </row>
    <row r="2041" hidden="1">
      <c r="A2041" s="57" t="s">
        <v>20</v>
      </c>
      <c r="B2041" s="57" t="s">
        <v>21</v>
      </c>
      <c r="C2041" s="57" t="s">
        <v>4907</v>
      </c>
      <c r="D2041" s="57" t="s">
        <v>4908</v>
      </c>
      <c r="F2041" s="57" t="s">
        <v>24</v>
      </c>
      <c r="G2041" s="57" t="s">
        <v>25</v>
      </c>
      <c r="H2041" s="57" t="s">
        <v>26</v>
      </c>
      <c r="N2041" s="57">
        <v>5.78</v>
      </c>
      <c r="P2041" s="58">
        <v>7.99055E11</v>
      </c>
    </row>
    <row r="2042" hidden="1">
      <c r="A2042" s="57" t="s">
        <v>20</v>
      </c>
      <c r="B2042" s="57" t="s">
        <v>21</v>
      </c>
      <c r="C2042" s="57" t="s">
        <v>4909</v>
      </c>
      <c r="D2042" s="57" t="s">
        <v>4910</v>
      </c>
      <c r="F2042" s="57" t="s">
        <v>24</v>
      </c>
      <c r="G2042" s="57" t="s">
        <v>25</v>
      </c>
      <c r="H2042" s="57" t="s">
        <v>26</v>
      </c>
      <c r="N2042" s="57">
        <v>4.9</v>
      </c>
      <c r="P2042" s="58">
        <v>8.58702E11</v>
      </c>
    </row>
    <row r="2043" hidden="1">
      <c r="A2043" s="57" t="s">
        <v>20</v>
      </c>
      <c r="B2043" s="57" t="s">
        <v>21</v>
      </c>
      <c r="C2043" s="57" t="s">
        <v>4911</v>
      </c>
      <c r="D2043" s="57" t="s">
        <v>4912</v>
      </c>
      <c r="F2043" s="57" t="s">
        <v>24</v>
      </c>
      <c r="G2043" s="57" t="s">
        <v>25</v>
      </c>
      <c r="H2043" s="57" t="s">
        <v>26</v>
      </c>
      <c r="N2043" s="57">
        <v>14.09</v>
      </c>
      <c r="P2043" s="58">
        <v>7.82049E11</v>
      </c>
    </row>
    <row r="2044" hidden="1">
      <c r="A2044" s="57" t="s">
        <v>20</v>
      </c>
      <c r="B2044" s="57" t="s">
        <v>21</v>
      </c>
      <c r="C2044" s="57" t="s">
        <v>4913</v>
      </c>
      <c r="D2044" s="57" t="s">
        <v>4914</v>
      </c>
      <c r="F2044" s="57" t="s">
        <v>24</v>
      </c>
      <c r="G2044" s="57" t="s">
        <v>25</v>
      </c>
      <c r="H2044" s="57" t="s">
        <v>26</v>
      </c>
      <c r="N2044" s="57">
        <v>5.82</v>
      </c>
      <c r="P2044" s="58">
        <v>8.1878E11</v>
      </c>
    </row>
    <row r="2045" hidden="1">
      <c r="A2045" s="57" t="s">
        <v>20</v>
      </c>
      <c r="B2045" s="57" t="s">
        <v>21</v>
      </c>
      <c r="C2045" s="57" t="s">
        <v>4915</v>
      </c>
      <c r="D2045" s="57" t="s">
        <v>4916</v>
      </c>
      <c r="F2045" s="57" t="s">
        <v>24</v>
      </c>
      <c r="G2045" s="57" t="s">
        <v>25</v>
      </c>
      <c r="H2045" s="57" t="s">
        <v>26</v>
      </c>
      <c r="N2045" s="57">
        <v>5.82</v>
      </c>
      <c r="P2045" s="58">
        <v>8.1878E11</v>
      </c>
    </row>
    <row r="2046" hidden="1">
      <c r="A2046" s="57" t="s">
        <v>20</v>
      </c>
      <c r="B2046" s="57" t="s">
        <v>21</v>
      </c>
      <c r="C2046" s="57" t="s">
        <v>4917</v>
      </c>
      <c r="D2046" s="57" t="s">
        <v>4918</v>
      </c>
      <c r="F2046" s="57" t="s">
        <v>24</v>
      </c>
      <c r="G2046" s="57" t="s">
        <v>25</v>
      </c>
      <c r="H2046" s="57" t="s">
        <v>26</v>
      </c>
      <c r="N2046" s="57">
        <v>5.81</v>
      </c>
      <c r="P2046" s="58">
        <v>8.1878E11</v>
      </c>
    </row>
    <row r="2047" hidden="1">
      <c r="A2047" s="57" t="s">
        <v>20</v>
      </c>
      <c r="B2047" s="57" t="s">
        <v>21</v>
      </c>
      <c r="C2047" s="57" t="s">
        <v>4919</v>
      </c>
      <c r="D2047" s="57" t="s">
        <v>4920</v>
      </c>
      <c r="F2047" s="57" t="s">
        <v>24</v>
      </c>
      <c r="G2047" s="57" t="s">
        <v>25</v>
      </c>
      <c r="H2047" s="57" t="s">
        <v>26</v>
      </c>
      <c r="N2047" s="57">
        <v>7.5</v>
      </c>
      <c r="P2047" s="58">
        <v>8.58488E11</v>
      </c>
    </row>
    <row r="2048" hidden="1">
      <c r="A2048" s="57" t="s">
        <v>20</v>
      </c>
      <c r="B2048" s="57" t="s">
        <v>21</v>
      </c>
      <c r="C2048" s="57" t="s">
        <v>4921</v>
      </c>
      <c r="D2048" s="57" t="s">
        <v>4922</v>
      </c>
      <c r="F2048" s="57" t="s">
        <v>24</v>
      </c>
      <c r="G2048" s="57" t="s">
        <v>25</v>
      </c>
      <c r="H2048" s="57" t="s">
        <v>26</v>
      </c>
      <c r="N2048" s="57">
        <v>13.0</v>
      </c>
      <c r="P2048" s="58">
        <v>8.58488E11</v>
      </c>
    </row>
    <row r="2049" hidden="1">
      <c r="A2049" s="57" t="s">
        <v>20</v>
      </c>
      <c r="B2049" s="57" t="s">
        <v>21</v>
      </c>
      <c r="C2049" s="57" t="s">
        <v>4923</v>
      </c>
      <c r="D2049" s="57" t="s">
        <v>4924</v>
      </c>
      <c r="F2049" s="57" t="s">
        <v>24</v>
      </c>
      <c r="G2049" s="57" t="s">
        <v>25</v>
      </c>
      <c r="H2049" s="57" t="s">
        <v>26</v>
      </c>
      <c r="N2049" s="57">
        <v>13.0</v>
      </c>
      <c r="P2049" s="58">
        <v>8.58488E11</v>
      </c>
    </row>
    <row r="2050" hidden="1">
      <c r="A2050" s="57" t="s">
        <v>27</v>
      </c>
      <c r="B2050" s="57" t="s">
        <v>21</v>
      </c>
      <c r="C2050" s="57" t="s">
        <v>4925</v>
      </c>
      <c r="D2050" s="57" t="s">
        <v>4926</v>
      </c>
      <c r="F2050" s="57" t="s">
        <v>24</v>
      </c>
      <c r="G2050" s="57" t="s">
        <v>25</v>
      </c>
      <c r="H2050" s="57" t="s">
        <v>26</v>
      </c>
      <c r="N2050" s="57">
        <v>9.75</v>
      </c>
      <c r="P2050" s="57">
        <v>8.5848800604E10</v>
      </c>
    </row>
    <row r="2051" hidden="1">
      <c r="A2051" s="57" t="s">
        <v>27</v>
      </c>
      <c r="B2051" s="57" t="s">
        <v>21</v>
      </c>
      <c r="C2051" s="57" t="s">
        <v>4927</v>
      </c>
      <c r="D2051" s="57" t="s">
        <v>4928</v>
      </c>
      <c r="F2051" s="57" t="s">
        <v>24</v>
      </c>
      <c r="G2051" s="57" t="s">
        <v>25</v>
      </c>
      <c r="H2051" s="57" t="s">
        <v>26</v>
      </c>
      <c r="N2051" s="57">
        <v>9.75</v>
      </c>
      <c r="P2051" s="58">
        <v>8.58488E11</v>
      </c>
    </row>
    <row r="2052" hidden="1">
      <c r="A2052" s="57" t="s">
        <v>20</v>
      </c>
      <c r="B2052" s="57" t="s">
        <v>21</v>
      </c>
      <c r="C2052" s="57" t="s">
        <v>4929</v>
      </c>
      <c r="D2052" s="57" t="s">
        <v>4930</v>
      </c>
      <c r="F2052" s="57" t="s">
        <v>24</v>
      </c>
      <c r="G2052" s="57" t="s">
        <v>25</v>
      </c>
      <c r="H2052" s="57" t="s">
        <v>26</v>
      </c>
      <c r="N2052" s="57">
        <v>9.75</v>
      </c>
      <c r="P2052" s="58">
        <v>8.58488E11</v>
      </c>
    </row>
    <row r="2053" hidden="1">
      <c r="A2053" s="57" t="s">
        <v>27</v>
      </c>
      <c r="B2053" s="57" t="s">
        <v>21</v>
      </c>
      <c r="C2053" s="57" t="s">
        <v>4931</v>
      </c>
      <c r="D2053" s="57" t="s">
        <v>4932</v>
      </c>
      <c r="F2053" s="57" t="s">
        <v>24</v>
      </c>
      <c r="G2053" s="57" t="s">
        <v>25</v>
      </c>
      <c r="H2053" s="57" t="s">
        <v>26</v>
      </c>
      <c r="N2053" s="57">
        <v>9.04</v>
      </c>
      <c r="P2053" s="58">
        <v>8.61509E11</v>
      </c>
    </row>
    <row r="2054" hidden="1">
      <c r="A2054" s="57" t="s">
        <v>27</v>
      </c>
      <c r="B2054" s="57" t="s">
        <v>21</v>
      </c>
      <c r="C2054" s="57" t="s">
        <v>4933</v>
      </c>
      <c r="D2054" s="57" t="s">
        <v>4934</v>
      </c>
      <c r="F2054" s="57" t="s">
        <v>24</v>
      </c>
      <c r="G2054" s="57" t="s">
        <v>25</v>
      </c>
      <c r="H2054" s="57" t="s">
        <v>26</v>
      </c>
      <c r="N2054" s="57">
        <v>9.04</v>
      </c>
      <c r="P2054" s="58">
        <v>8.55996E11</v>
      </c>
    </row>
    <row r="2055" hidden="1">
      <c r="A2055" s="57" t="s">
        <v>27</v>
      </c>
      <c r="B2055" s="57" t="s">
        <v>21</v>
      </c>
      <c r="C2055" s="57" t="s">
        <v>4935</v>
      </c>
      <c r="D2055" s="57" t="s">
        <v>4936</v>
      </c>
      <c r="F2055" s="57" t="s">
        <v>24</v>
      </c>
      <c r="G2055" s="57" t="s">
        <v>25</v>
      </c>
      <c r="H2055" s="57" t="s">
        <v>26</v>
      </c>
      <c r="N2055" s="57">
        <v>9.04</v>
      </c>
      <c r="P2055" s="58">
        <v>8.61509E11</v>
      </c>
    </row>
    <row r="2056" hidden="1">
      <c r="A2056" s="57" t="s">
        <v>27</v>
      </c>
      <c r="B2056" s="57" t="s">
        <v>21</v>
      </c>
      <c r="C2056" s="57" t="s">
        <v>4937</v>
      </c>
      <c r="D2056" s="57" t="s">
        <v>4938</v>
      </c>
      <c r="F2056" s="57" t="s">
        <v>24</v>
      </c>
      <c r="G2056" s="57" t="s">
        <v>25</v>
      </c>
      <c r="H2056" s="57" t="s">
        <v>26</v>
      </c>
      <c r="N2056" s="57">
        <v>9.04</v>
      </c>
      <c r="P2056" s="57">
        <v>6.7211000287E10</v>
      </c>
    </row>
    <row r="2057" hidden="1">
      <c r="A2057" s="57" t="s">
        <v>27</v>
      </c>
      <c r="B2057" s="57" t="s">
        <v>21</v>
      </c>
      <c r="C2057" s="57" t="s">
        <v>4939</v>
      </c>
      <c r="D2057" s="57" t="s">
        <v>4940</v>
      </c>
      <c r="F2057" s="57" t="s">
        <v>24</v>
      </c>
      <c r="G2057" s="57" t="s">
        <v>25</v>
      </c>
      <c r="H2057" s="57" t="s">
        <v>26</v>
      </c>
      <c r="N2057" s="57">
        <v>3.8</v>
      </c>
      <c r="P2057" s="58">
        <v>8.59771E11</v>
      </c>
    </row>
    <row r="2058" hidden="1">
      <c r="A2058" s="57" t="s">
        <v>20</v>
      </c>
      <c r="B2058" s="57" t="s">
        <v>21</v>
      </c>
      <c r="C2058" s="57" t="s">
        <v>4941</v>
      </c>
      <c r="D2058" s="57" t="s">
        <v>4942</v>
      </c>
      <c r="F2058" s="57" t="s">
        <v>24</v>
      </c>
      <c r="G2058" s="57" t="s">
        <v>25</v>
      </c>
      <c r="H2058" s="57" t="s">
        <v>26</v>
      </c>
      <c r="K2058" s="57">
        <v>2.3</v>
      </c>
      <c r="N2058" s="57">
        <v>4.6</v>
      </c>
      <c r="P2058" s="58">
        <v>8.59771E11</v>
      </c>
    </row>
    <row r="2059" hidden="1">
      <c r="A2059" s="57" t="s">
        <v>27</v>
      </c>
      <c r="B2059" s="57" t="s">
        <v>21</v>
      </c>
      <c r="C2059" s="57" t="s">
        <v>4943</v>
      </c>
      <c r="D2059" s="57" t="s">
        <v>4944</v>
      </c>
      <c r="F2059" s="57" t="s">
        <v>24</v>
      </c>
      <c r="G2059" s="57" t="s">
        <v>25</v>
      </c>
      <c r="H2059" s="57" t="s">
        <v>26</v>
      </c>
      <c r="N2059" s="57">
        <v>3.8</v>
      </c>
      <c r="P2059" s="58">
        <v>8.59771E11</v>
      </c>
    </row>
    <row r="2060" hidden="1">
      <c r="A2060" s="57" t="s">
        <v>27</v>
      </c>
      <c r="B2060" s="57" t="s">
        <v>21</v>
      </c>
      <c r="C2060" s="57" t="s">
        <v>4945</v>
      </c>
      <c r="D2060" s="57" t="s">
        <v>4946</v>
      </c>
      <c r="F2060" s="57" t="s">
        <v>24</v>
      </c>
      <c r="G2060" s="57" t="s">
        <v>25</v>
      </c>
      <c r="H2060" s="57" t="s">
        <v>26</v>
      </c>
      <c r="N2060" s="57">
        <v>6.14</v>
      </c>
      <c r="P2060" s="58">
        <v>8.54456E11</v>
      </c>
    </row>
    <row r="2061" hidden="1">
      <c r="A2061" s="57" t="s">
        <v>27</v>
      </c>
      <c r="B2061" s="57" t="s">
        <v>21</v>
      </c>
      <c r="C2061" s="57" t="s">
        <v>4947</v>
      </c>
      <c r="D2061" s="57" t="s">
        <v>4948</v>
      </c>
      <c r="F2061" s="57" t="s">
        <v>24</v>
      </c>
      <c r="G2061" s="57" t="s">
        <v>25</v>
      </c>
      <c r="H2061" s="57" t="s">
        <v>26</v>
      </c>
      <c r="N2061" s="57">
        <v>6.14</v>
      </c>
      <c r="P2061" s="58">
        <v>8.54456E11</v>
      </c>
    </row>
    <row r="2062" hidden="1">
      <c r="A2062" s="57" t="s">
        <v>27</v>
      </c>
      <c r="B2062" s="57" t="s">
        <v>21</v>
      </c>
      <c r="C2062" s="57" t="s">
        <v>4949</v>
      </c>
      <c r="D2062" s="57" t="s">
        <v>4950</v>
      </c>
      <c r="F2062" s="57" t="s">
        <v>24</v>
      </c>
      <c r="G2062" s="57" t="s">
        <v>25</v>
      </c>
      <c r="H2062" s="57" t="s">
        <v>26</v>
      </c>
      <c r="N2062" s="57">
        <v>3.59</v>
      </c>
      <c r="P2062" s="57">
        <v>7.5201007004E10</v>
      </c>
    </row>
    <row r="2063" hidden="1">
      <c r="A2063" s="57" t="s">
        <v>27</v>
      </c>
      <c r="B2063" s="57" t="s">
        <v>21</v>
      </c>
      <c r="C2063" s="57" t="s">
        <v>4951</v>
      </c>
      <c r="D2063" s="57" t="s">
        <v>4952</v>
      </c>
      <c r="F2063" s="57" t="s">
        <v>24</v>
      </c>
      <c r="G2063" s="57" t="s">
        <v>25</v>
      </c>
      <c r="H2063" s="57" t="s">
        <v>26</v>
      </c>
      <c r="N2063" s="57">
        <v>3.59</v>
      </c>
      <c r="P2063" s="57">
        <v>7.5201007011E10</v>
      </c>
    </row>
    <row r="2064" hidden="1">
      <c r="A2064" s="57" t="s">
        <v>27</v>
      </c>
      <c r="B2064" s="57" t="s">
        <v>21</v>
      </c>
      <c r="C2064" s="57" t="s">
        <v>4953</v>
      </c>
      <c r="D2064" s="57" t="s">
        <v>4954</v>
      </c>
      <c r="F2064" s="57" t="s">
        <v>24</v>
      </c>
      <c r="G2064" s="57" t="s">
        <v>25</v>
      </c>
      <c r="H2064" s="57" t="s">
        <v>26</v>
      </c>
      <c r="N2064" s="57">
        <v>3.59</v>
      </c>
      <c r="P2064" s="57">
        <v>7.5201007035E10</v>
      </c>
    </row>
    <row r="2065" hidden="1">
      <c r="A2065" s="57" t="s">
        <v>27</v>
      </c>
      <c r="B2065" s="57" t="s">
        <v>21</v>
      </c>
      <c r="C2065" s="57" t="s">
        <v>4955</v>
      </c>
      <c r="D2065" s="57" t="s">
        <v>4956</v>
      </c>
      <c r="F2065" s="57" t="s">
        <v>24</v>
      </c>
      <c r="G2065" s="57" t="s">
        <v>25</v>
      </c>
      <c r="H2065" s="57" t="s">
        <v>26</v>
      </c>
      <c r="N2065" s="57">
        <v>3.59</v>
      </c>
      <c r="P2065" s="57">
        <v>7.5201007028E10</v>
      </c>
    </row>
    <row r="2066" hidden="1">
      <c r="A2066" s="57" t="s">
        <v>27</v>
      </c>
      <c r="B2066" s="57" t="s">
        <v>21</v>
      </c>
      <c r="C2066" s="57" t="s">
        <v>4957</v>
      </c>
      <c r="D2066" s="57" t="s">
        <v>4958</v>
      </c>
      <c r="F2066" s="57" t="s">
        <v>24</v>
      </c>
      <c r="G2066" s="57" t="s">
        <v>25</v>
      </c>
      <c r="H2066" s="57" t="s">
        <v>26</v>
      </c>
      <c r="N2066" s="57">
        <v>4.5</v>
      </c>
      <c r="P2066" s="58">
        <v>8.7989E11</v>
      </c>
    </row>
    <row r="2067" hidden="1">
      <c r="A2067" s="57" t="s">
        <v>27</v>
      </c>
      <c r="B2067" s="57" t="s">
        <v>21</v>
      </c>
      <c r="C2067" s="57" t="s">
        <v>4959</v>
      </c>
      <c r="D2067" s="57" t="s">
        <v>4960</v>
      </c>
      <c r="F2067" s="57" t="s">
        <v>24</v>
      </c>
      <c r="G2067" s="57" t="s">
        <v>25</v>
      </c>
      <c r="H2067" s="57" t="s">
        <v>26</v>
      </c>
      <c r="N2067" s="57">
        <v>4.5</v>
      </c>
      <c r="P2067" s="58">
        <v>8.7989E11</v>
      </c>
    </row>
    <row r="2068" hidden="1">
      <c r="A2068" s="57" t="s">
        <v>27</v>
      </c>
      <c r="B2068" s="57" t="s">
        <v>21</v>
      </c>
      <c r="C2068" s="57" t="s">
        <v>4961</v>
      </c>
      <c r="D2068" s="57" t="s">
        <v>4962</v>
      </c>
      <c r="F2068" s="57" t="s">
        <v>24</v>
      </c>
      <c r="G2068" s="57" t="s">
        <v>25</v>
      </c>
      <c r="H2068" s="57" t="s">
        <v>26</v>
      </c>
      <c r="N2068" s="57">
        <v>4.5</v>
      </c>
      <c r="P2068" s="58">
        <v>8.7989E11</v>
      </c>
    </row>
    <row r="2069" hidden="1">
      <c r="A2069" s="57" t="s">
        <v>27</v>
      </c>
      <c r="B2069" s="57" t="s">
        <v>21</v>
      </c>
      <c r="C2069" s="57" t="s">
        <v>4963</v>
      </c>
      <c r="D2069" s="57" t="s">
        <v>4964</v>
      </c>
      <c r="F2069" s="57" t="s">
        <v>24</v>
      </c>
      <c r="G2069" s="57" t="s">
        <v>25</v>
      </c>
      <c r="H2069" s="57" t="s">
        <v>26</v>
      </c>
      <c r="N2069" s="57">
        <v>4.5</v>
      </c>
      <c r="P2069" s="58">
        <v>8.7989E11</v>
      </c>
    </row>
    <row r="2070" hidden="1">
      <c r="A2070" s="57" t="s">
        <v>20</v>
      </c>
      <c r="B2070" s="57" t="s">
        <v>21</v>
      </c>
      <c r="C2070" s="57" t="s">
        <v>4965</v>
      </c>
      <c r="D2070" s="57" t="s">
        <v>4966</v>
      </c>
      <c r="F2070" s="57" t="s">
        <v>24</v>
      </c>
      <c r="G2070" s="57" t="s">
        <v>25</v>
      </c>
      <c r="H2070" s="57" t="s">
        <v>26</v>
      </c>
      <c r="N2070" s="57">
        <v>4.79</v>
      </c>
      <c r="P2070" s="58">
        <v>8.53522E11</v>
      </c>
    </row>
    <row r="2071" hidden="1">
      <c r="A2071" s="57" t="s">
        <v>20</v>
      </c>
      <c r="B2071" s="57" t="s">
        <v>21</v>
      </c>
      <c r="C2071" s="57" t="s">
        <v>4967</v>
      </c>
      <c r="D2071" s="57" t="s">
        <v>4968</v>
      </c>
      <c r="F2071" s="57" t="s">
        <v>24</v>
      </c>
      <c r="G2071" s="57" t="s">
        <v>25</v>
      </c>
      <c r="H2071" s="57" t="s">
        <v>26</v>
      </c>
      <c r="N2071" s="57">
        <v>4.79</v>
      </c>
      <c r="P2071" s="58">
        <v>8.53522E11</v>
      </c>
    </row>
    <row r="2072" hidden="1">
      <c r="A2072" s="57" t="s">
        <v>20</v>
      </c>
      <c r="B2072" s="57" t="s">
        <v>21</v>
      </c>
      <c r="C2072" s="57" t="s">
        <v>4969</v>
      </c>
      <c r="D2072" s="57" t="s">
        <v>4970</v>
      </c>
      <c r="F2072" s="57" t="s">
        <v>24</v>
      </c>
      <c r="G2072" s="57" t="s">
        <v>25</v>
      </c>
      <c r="H2072" s="57" t="s">
        <v>26</v>
      </c>
      <c r="N2072" s="57">
        <v>4.79</v>
      </c>
      <c r="P2072" s="58">
        <v>8.19597E11</v>
      </c>
    </row>
    <row r="2073" hidden="1">
      <c r="A2073" s="57" t="s">
        <v>27</v>
      </c>
      <c r="B2073" s="57" t="s">
        <v>21</v>
      </c>
      <c r="C2073" s="57" t="s">
        <v>4971</v>
      </c>
      <c r="D2073" s="57" t="s">
        <v>4972</v>
      </c>
      <c r="F2073" s="57" t="s">
        <v>24</v>
      </c>
      <c r="G2073" s="57" t="s">
        <v>25</v>
      </c>
      <c r="H2073" s="57" t="s">
        <v>26</v>
      </c>
      <c r="N2073" s="57">
        <v>5.26</v>
      </c>
      <c r="P2073" s="58">
        <v>8.53522E11</v>
      </c>
    </row>
    <row r="2074" hidden="1">
      <c r="A2074" s="57" t="s">
        <v>27</v>
      </c>
      <c r="B2074" s="57" t="s">
        <v>21</v>
      </c>
      <c r="C2074" s="57" t="s">
        <v>4973</v>
      </c>
      <c r="D2074" s="57" t="s">
        <v>4974</v>
      </c>
      <c r="F2074" s="57" t="s">
        <v>24</v>
      </c>
      <c r="G2074" s="57" t="s">
        <v>25</v>
      </c>
      <c r="H2074" s="57" t="s">
        <v>26</v>
      </c>
      <c r="N2074" s="57">
        <v>5.26</v>
      </c>
      <c r="P2074" s="58">
        <v>8.53522E11</v>
      </c>
    </row>
    <row r="2075" hidden="1">
      <c r="A2075" s="57" t="s">
        <v>20</v>
      </c>
      <c r="B2075" s="57" t="s">
        <v>21</v>
      </c>
      <c r="C2075" s="57" t="s">
        <v>4975</v>
      </c>
      <c r="D2075" s="57" t="s">
        <v>4976</v>
      </c>
      <c r="F2075" s="57" t="s">
        <v>24</v>
      </c>
      <c r="G2075" s="57" t="s">
        <v>25</v>
      </c>
      <c r="H2075" s="57" t="s">
        <v>26</v>
      </c>
      <c r="N2075" s="57">
        <v>1.26</v>
      </c>
      <c r="P2075" s="58">
        <v>8.58021E11</v>
      </c>
    </row>
    <row r="2076" hidden="1">
      <c r="A2076" s="57" t="s">
        <v>20</v>
      </c>
      <c r="B2076" s="57" t="s">
        <v>21</v>
      </c>
      <c r="C2076" s="57" t="s">
        <v>4977</v>
      </c>
      <c r="D2076" s="57" t="s">
        <v>4978</v>
      </c>
      <c r="F2076" s="57" t="s">
        <v>24</v>
      </c>
      <c r="G2076" s="57" t="s">
        <v>25</v>
      </c>
      <c r="H2076" s="57" t="s">
        <v>26</v>
      </c>
      <c r="N2076" s="57">
        <v>1.39</v>
      </c>
      <c r="P2076" s="58">
        <v>8.58021E11</v>
      </c>
    </row>
    <row r="2077" hidden="1">
      <c r="A2077" s="57" t="s">
        <v>20</v>
      </c>
      <c r="B2077" s="57" t="s">
        <v>21</v>
      </c>
      <c r="C2077" s="57" t="s">
        <v>4979</v>
      </c>
      <c r="D2077" s="57" t="s">
        <v>4980</v>
      </c>
      <c r="F2077" s="57" t="s">
        <v>24</v>
      </c>
      <c r="G2077" s="57" t="s">
        <v>25</v>
      </c>
      <c r="H2077" s="57" t="s">
        <v>26</v>
      </c>
      <c r="N2077" s="57">
        <v>1.27</v>
      </c>
      <c r="P2077" s="58">
        <v>8.58021E11</v>
      </c>
    </row>
    <row r="2078" hidden="1">
      <c r="A2078" s="57" t="s">
        <v>20</v>
      </c>
      <c r="B2078" s="57" t="s">
        <v>21</v>
      </c>
      <c r="C2078" s="57" t="s">
        <v>4981</v>
      </c>
      <c r="D2078" s="57" t="s">
        <v>4982</v>
      </c>
      <c r="F2078" s="57" t="s">
        <v>24</v>
      </c>
      <c r="G2078" s="57" t="s">
        <v>25</v>
      </c>
      <c r="H2078" s="57" t="s">
        <v>26</v>
      </c>
      <c r="N2078" s="57">
        <v>6.0</v>
      </c>
      <c r="P2078" s="58">
        <v>6.32472E11</v>
      </c>
    </row>
    <row r="2079" hidden="1">
      <c r="A2079" s="57" t="s">
        <v>20</v>
      </c>
      <c r="B2079" s="57" t="s">
        <v>21</v>
      </c>
      <c r="C2079" s="57" t="s">
        <v>4983</v>
      </c>
      <c r="D2079" s="57" t="s">
        <v>4984</v>
      </c>
      <c r="F2079" s="57" t="s">
        <v>24</v>
      </c>
      <c r="G2079" s="57" t="s">
        <v>25</v>
      </c>
      <c r="H2079" s="57" t="s">
        <v>26</v>
      </c>
      <c r="N2079" s="57">
        <v>7.0</v>
      </c>
      <c r="P2079" s="58">
        <v>6.32472E11</v>
      </c>
    </row>
    <row r="2080" hidden="1">
      <c r="A2080" s="57" t="s">
        <v>20</v>
      </c>
      <c r="B2080" s="57" t="s">
        <v>21</v>
      </c>
      <c r="C2080" s="57" t="s">
        <v>4985</v>
      </c>
      <c r="D2080" s="57" t="s">
        <v>4986</v>
      </c>
      <c r="F2080" s="57" t="s">
        <v>24</v>
      </c>
      <c r="G2080" s="57" t="s">
        <v>25</v>
      </c>
      <c r="H2080" s="57" t="s">
        <v>26</v>
      </c>
      <c r="N2080" s="57">
        <v>7.0</v>
      </c>
      <c r="P2080" s="58">
        <v>6.32472E11</v>
      </c>
    </row>
    <row r="2081" hidden="1">
      <c r="A2081" s="57" t="s">
        <v>20</v>
      </c>
      <c r="B2081" s="57" t="s">
        <v>21</v>
      </c>
      <c r="C2081" s="57" t="s">
        <v>4987</v>
      </c>
      <c r="D2081" s="57" t="s">
        <v>4988</v>
      </c>
      <c r="F2081" s="57" t="s">
        <v>24</v>
      </c>
      <c r="G2081" s="57" t="s">
        <v>25</v>
      </c>
      <c r="H2081" s="57" t="s">
        <v>26</v>
      </c>
      <c r="N2081" s="57">
        <v>7.0</v>
      </c>
      <c r="P2081" s="58">
        <v>6.32472E11</v>
      </c>
    </row>
    <row r="2082" hidden="1">
      <c r="A2082" s="57" t="s">
        <v>20</v>
      </c>
      <c r="B2082" s="57" t="s">
        <v>21</v>
      </c>
      <c r="C2082" s="57" t="s">
        <v>4989</v>
      </c>
      <c r="D2082" s="57" t="s">
        <v>4990</v>
      </c>
      <c r="F2082" s="57" t="s">
        <v>24</v>
      </c>
      <c r="G2082" s="57" t="s">
        <v>25</v>
      </c>
      <c r="H2082" s="57" t="s">
        <v>26</v>
      </c>
      <c r="N2082" s="57">
        <v>1.25</v>
      </c>
      <c r="P2082" s="58">
        <v>6.32471E11</v>
      </c>
    </row>
    <row r="2083" hidden="1">
      <c r="A2083" s="57" t="s">
        <v>20</v>
      </c>
      <c r="B2083" s="57" t="s">
        <v>21</v>
      </c>
      <c r="C2083" s="57" t="s">
        <v>4991</v>
      </c>
      <c r="D2083" s="57" t="s">
        <v>4992</v>
      </c>
      <c r="F2083" s="57" t="s">
        <v>24</v>
      </c>
      <c r="G2083" s="57" t="s">
        <v>25</v>
      </c>
      <c r="H2083" s="57" t="s">
        <v>26</v>
      </c>
      <c r="N2083" s="57">
        <v>2.0</v>
      </c>
      <c r="P2083" s="58">
        <v>6.67954E11</v>
      </c>
    </row>
    <row r="2084" hidden="1">
      <c r="A2084" s="57" t="s">
        <v>20</v>
      </c>
      <c r="B2084" s="57" t="s">
        <v>21</v>
      </c>
      <c r="C2084" s="57" t="s">
        <v>4993</v>
      </c>
      <c r="D2084" s="57" t="s">
        <v>4994</v>
      </c>
      <c r="F2084" s="57" t="s">
        <v>24</v>
      </c>
      <c r="G2084" s="57" t="s">
        <v>25</v>
      </c>
      <c r="H2084" s="57" t="s">
        <v>26</v>
      </c>
      <c r="N2084" s="57">
        <v>7.0</v>
      </c>
      <c r="P2084" s="58">
        <v>8.53896E11</v>
      </c>
    </row>
    <row r="2085" hidden="1">
      <c r="A2085" s="57" t="s">
        <v>20</v>
      </c>
      <c r="B2085" s="57" t="s">
        <v>21</v>
      </c>
      <c r="C2085" s="57" t="s">
        <v>4995</v>
      </c>
      <c r="D2085" s="57" t="s">
        <v>4996</v>
      </c>
      <c r="F2085" s="57" t="s">
        <v>24</v>
      </c>
      <c r="G2085" s="57" t="s">
        <v>25</v>
      </c>
      <c r="H2085" s="57" t="s">
        <v>26</v>
      </c>
      <c r="N2085" s="57">
        <v>5.0</v>
      </c>
      <c r="P2085" s="58">
        <v>8.55446E11</v>
      </c>
    </row>
    <row r="2086" hidden="1">
      <c r="A2086" s="57" t="s">
        <v>20</v>
      </c>
      <c r="B2086" s="57" t="s">
        <v>21</v>
      </c>
      <c r="C2086" s="57" t="s">
        <v>4997</v>
      </c>
      <c r="D2086" s="57" t="s">
        <v>4998</v>
      </c>
      <c r="F2086" s="57" t="s">
        <v>24</v>
      </c>
      <c r="G2086" s="57" t="s">
        <v>25</v>
      </c>
      <c r="H2086" s="57" t="s">
        <v>26</v>
      </c>
      <c r="N2086" s="57">
        <v>4.65</v>
      </c>
      <c r="P2086" s="58">
        <v>6.89676E11</v>
      </c>
    </row>
    <row r="2087" hidden="1">
      <c r="A2087" s="57" t="s">
        <v>20</v>
      </c>
      <c r="B2087" s="57" t="s">
        <v>21</v>
      </c>
      <c r="C2087" s="57" t="s">
        <v>4999</v>
      </c>
      <c r="D2087" s="57" t="s">
        <v>5000</v>
      </c>
      <c r="F2087" s="57" t="s">
        <v>24</v>
      </c>
      <c r="G2087" s="57" t="s">
        <v>25</v>
      </c>
      <c r="H2087" s="57" t="s">
        <v>26</v>
      </c>
      <c r="N2087" s="57">
        <v>6.6</v>
      </c>
    </row>
    <row r="2088" hidden="1">
      <c r="A2088" s="57" t="s">
        <v>27</v>
      </c>
      <c r="B2088" s="57" t="s">
        <v>21</v>
      </c>
      <c r="C2088" s="57" t="s">
        <v>5001</v>
      </c>
      <c r="D2088" s="57" t="s">
        <v>5002</v>
      </c>
      <c r="F2088" s="57" t="s">
        <v>24</v>
      </c>
      <c r="G2088" s="57" t="s">
        <v>25</v>
      </c>
      <c r="H2088" s="57" t="s">
        <v>26</v>
      </c>
      <c r="N2088" s="57">
        <v>10.13</v>
      </c>
      <c r="P2088" s="58">
        <v>8.56676E11</v>
      </c>
    </row>
    <row r="2089" hidden="1">
      <c r="A2089" s="57" t="s">
        <v>27</v>
      </c>
      <c r="B2089" s="57" t="s">
        <v>21</v>
      </c>
      <c r="C2089" s="57" t="s">
        <v>5003</v>
      </c>
      <c r="D2089" s="57" t="s">
        <v>5004</v>
      </c>
      <c r="F2089" s="57" t="s">
        <v>24</v>
      </c>
      <c r="G2089" s="57" t="s">
        <v>25</v>
      </c>
      <c r="H2089" s="57" t="s">
        <v>26</v>
      </c>
      <c r="N2089" s="57">
        <v>10.13</v>
      </c>
      <c r="P2089" s="58">
        <v>8.56676E11</v>
      </c>
    </row>
    <row r="2090" hidden="1">
      <c r="A2090" s="57" t="s">
        <v>20</v>
      </c>
      <c r="B2090" s="57" t="s">
        <v>21</v>
      </c>
      <c r="C2090" s="57" t="s">
        <v>5005</v>
      </c>
      <c r="D2090" s="57" t="s">
        <v>5006</v>
      </c>
      <c r="F2090" s="57" t="s">
        <v>24</v>
      </c>
      <c r="G2090" s="57" t="s">
        <v>25</v>
      </c>
      <c r="H2090" s="57" t="s">
        <v>26</v>
      </c>
      <c r="N2090" s="57">
        <v>4.46</v>
      </c>
      <c r="P2090" s="57">
        <v>8.3724701002E10</v>
      </c>
    </row>
    <row r="2091" hidden="1">
      <c r="A2091" s="57" t="s">
        <v>20</v>
      </c>
      <c r="B2091" s="57" t="s">
        <v>21</v>
      </c>
      <c r="C2091" s="57" t="s">
        <v>5007</v>
      </c>
      <c r="D2091" s="57" t="s">
        <v>5008</v>
      </c>
      <c r="F2091" s="57" t="s">
        <v>24</v>
      </c>
      <c r="G2091" s="57" t="s">
        <v>25</v>
      </c>
      <c r="H2091" s="57" t="s">
        <v>26</v>
      </c>
      <c r="N2091" s="57">
        <v>4.46</v>
      </c>
      <c r="P2091" s="57">
        <v>8.3724700203E10</v>
      </c>
    </row>
    <row r="2092" hidden="1">
      <c r="A2092" s="57" t="s">
        <v>20</v>
      </c>
      <c r="B2092" s="57" t="s">
        <v>21</v>
      </c>
      <c r="C2092" s="57" t="s">
        <v>5009</v>
      </c>
      <c r="D2092" s="57" t="s">
        <v>5010</v>
      </c>
      <c r="F2092" s="57" t="s">
        <v>24</v>
      </c>
      <c r="G2092" s="57" t="s">
        <v>25</v>
      </c>
      <c r="H2092" s="57" t="s">
        <v>26</v>
      </c>
      <c r="N2092" s="57">
        <v>4.46</v>
      </c>
      <c r="P2092" s="57">
        <v>8.3724700302E10</v>
      </c>
    </row>
    <row r="2093" hidden="1">
      <c r="A2093" s="57" t="s">
        <v>20</v>
      </c>
      <c r="B2093" s="57" t="s">
        <v>21</v>
      </c>
      <c r="C2093" s="57" t="s">
        <v>5011</v>
      </c>
      <c r="D2093" s="57" t="s">
        <v>5012</v>
      </c>
      <c r="F2093" s="57" t="s">
        <v>24</v>
      </c>
      <c r="G2093" s="57" t="s">
        <v>25</v>
      </c>
      <c r="H2093" s="57" t="s">
        <v>26</v>
      </c>
      <c r="N2093" s="57">
        <v>3.99</v>
      </c>
      <c r="P2093" s="58">
        <v>8.55206E11</v>
      </c>
    </row>
    <row r="2094" hidden="1">
      <c r="A2094" s="57" t="s">
        <v>20</v>
      </c>
      <c r="B2094" s="57" t="s">
        <v>21</v>
      </c>
      <c r="C2094" s="57" t="s">
        <v>5013</v>
      </c>
      <c r="D2094" s="57" t="s">
        <v>5014</v>
      </c>
      <c r="F2094" s="57" t="s">
        <v>24</v>
      </c>
      <c r="G2094" s="57" t="s">
        <v>25</v>
      </c>
      <c r="H2094" s="57" t="s">
        <v>26</v>
      </c>
      <c r="N2094" s="57">
        <v>3.99</v>
      </c>
      <c r="P2094" s="58">
        <v>8.55206E11</v>
      </c>
    </row>
    <row r="2095" hidden="1">
      <c r="A2095" s="57" t="s">
        <v>20</v>
      </c>
      <c r="B2095" s="57" t="s">
        <v>21</v>
      </c>
      <c r="C2095" s="57" t="s">
        <v>5015</v>
      </c>
      <c r="D2095" s="57" t="s">
        <v>5016</v>
      </c>
      <c r="F2095" s="57" t="s">
        <v>24</v>
      </c>
      <c r="G2095" s="57" t="s">
        <v>25</v>
      </c>
      <c r="H2095" s="57" t="s">
        <v>26</v>
      </c>
      <c r="N2095" s="57">
        <v>7.56</v>
      </c>
      <c r="P2095" s="58">
        <v>8.56369E11</v>
      </c>
    </row>
    <row r="2096" hidden="1">
      <c r="A2096" s="57" t="s">
        <v>20</v>
      </c>
      <c r="B2096" s="57" t="s">
        <v>21</v>
      </c>
      <c r="C2096" s="57" t="s">
        <v>5017</v>
      </c>
      <c r="D2096" s="57" t="s">
        <v>5018</v>
      </c>
      <c r="F2096" s="57" t="s">
        <v>24</v>
      </c>
      <c r="G2096" s="57" t="s">
        <v>25</v>
      </c>
      <c r="H2096" s="57" t="s">
        <v>26</v>
      </c>
      <c r="N2096" s="57">
        <v>4.1</v>
      </c>
      <c r="P2096" s="58">
        <v>8.57933E11</v>
      </c>
    </row>
    <row r="2097" hidden="1">
      <c r="A2097" s="57" t="s">
        <v>20</v>
      </c>
      <c r="B2097" s="57" t="s">
        <v>21</v>
      </c>
      <c r="C2097" s="57" t="s">
        <v>5019</v>
      </c>
      <c r="D2097" s="57" t="s">
        <v>5020</v>
      </c>
      <c r="F2097" s="57" t="s">
        <v>24</v>
      </c>
      <c r="G2097" s="57" t="s">
        <v>25</v>
      </c>
      <c r="H2097" s="57" t="s">
        <v>26</v>
      </c>
      <c r="N2097" s="57">
        <v>1.65</v>
      </c>
      <c r="P2097" s="58">
        <v>8.6295E11</v>
      </c>
    </row>
    <row r="2098" hidden="1">
      <c r="A2098" s="57" t="s">
        <v>20</v>
      </c>
      <c r="B2098" s="57" t="s">
        <v>21</v>
      </c>
      <c r="C2098" s="57" t="s">
        <v>5021</v>
      </c>
      <c r="D2098" s="57" t="s">
        <v>5022</v>
      </c>
      <c r="F2098" s="57" t="s">
        <v>24</v>
      </c>
      <c r="G2098" s="57" t="s">
        <v>25</v>
      </c>
      <c r="H2098" s="57" t="s">
        <v>26</v>
      </c>
      <c r="K2098" s="57">
        <v>3.04</v>
      </c>
      <c r="N2098" s="57">
        <v>4.79</v>
      </c>
      <c r="P2098" s="58">
        <v>8.57933E11</v>
      </c>
    </row>
    <row r="2099" hidden="1">
      <c r="A2099" s="57" t="s">
        <v>20</v>
      </c>
      <c r="B2099" s="57" t="s">
        <v>21</v>
      </c>
      <c r="C2099" s="57" t="s">
        <v>5023</v>
      </c>
      <c r="D2099" s="57" t="s">
        <v>5024</v>
      </c>
      <c r="F2099" s="57" t="s">
        <v>24</v>
      </c>
      <c r="G2099" s="57" t="s">
        <v>25</v>
      </c>
      <c r="H2099" s="57" t="s">
        <v>26</v>
      </c>
      <c r="N2099" s="57">
        <v>4.79</v>
      </c>
      <c r="P2099" s="58">
        <v>8.57933E11</v>
      </c>
    </row>
    <row r="2100" hidden="1">
      <c r="A2100" s="57" t="s">
        <v>20</v>
      </c>
      <c r="B2100" s="57" t="s">
        <v>21</v>
      </c>
      <c r="C2100" s="57" t="s">
        <v>5025</v>
      </c>
      <c r="D2100" s="57" t="s">
        <v>5026</v>
      </c>
      <c r="F2100" s="57" t="s">
        <v>24</v>
      </c>
      <c r="G2100" s="57" t="s">
        <v>25</v>
      </c>
      <c r="H2100" s="57" t="s">
        <v>26</v>
      </c>
      <c r="N2100" s="57">
        <v>7.2</v>
      </c>
      <c r="P2100" s="58">
        <v>6.35656E11</v>
      </c>
    </row>
    <row r="2101" hidden="1">
      <c r="A2101" s="57" t="s">
        <v>27</v>
      </c>
      <c r="B2101" s="57" t="s">
        <v>21</v>
      </c>
      <c r="C2101" s="57" t="s">
        <v>5027</v>
      </c>
      <c r="D2101" s="57" t="s">
        <v>5028</v>
      </c>
      <c r="F2101" s="57" t="s">
        <v>24</v>
      </c>
      <c r="G2101" s="57" t="s">
        <v>25</v>
      </c>
      <c r="H2101" s="57" t="s">
        <v>26</v>
      </c>
      <c r="N2101" s="57">
        <v>6.99</v>
      </c>
      <c r="P2101" s="58">
        <v>6.35656E11</v>
      </c>
    </row>
    <row r="2102" hidden="1">
      <c r="A2102" s="57" t="s">
        <v>27</v>
      </c>
      <c r="B2102" s="57" t="s">
        <v>21</v>
      </c>
      <c r="C2102" s="57" t="s">
        <v>5029</v>
      </c>
      <c r="D2102" s="57" t="s">
        <v>5030</v>
      </c>
      <c r="F2102" s="57" t="s">
        <v>24</v>
      </c>
      <c r="G2102" s="57" t="s">
        <v>25</v>
      </c>
      <c r="H2102" s="57" t="s">
        <v>26</v>
      </c>
      <c r="N2102" s="57">
        <v>6.99</v>
      </c>
      <c r="P2102" s="58">
        <v>6.35656E11</v>
      </c>
    </row>
    <row r="2103" hidden="1">
      <c r="A2103" s="57" t="s">
        <v>20</v>
      </c>
      <c r="B2103" s="57" t="s">
        <v>21</v>
      </c>
      <c r="C2103" s="57" t="s">
        <v>5031</v>
      </c>
      <c r="D2103" s="57" t="s">
        <v>5032</v>
      </c>
      <c r="F2103" s="57" t="s">
        <v>24</v>
      </c>
      <c r="G2103" s="57" t="s">
        <v>25</v>
      </c>
      <c r="H2103" s="57" t="s">
        <v>26</v>
      </c>
      <c r="N2103" s="57">
        <v>1.98</v>
      </c>
      <c r="P2103" s="58">
        <v>6.35656E11</v>
      </c>
    </row>
    <row r="2104" hidden="1">
      <c r="A2104" s="57" t="s">
        <v>27</v>
      </c>
      <c r="B2104" s="57" t="s">
        <v>21</v>
      </c>
      <c r="C2104" s="57" t="s">
        <v>5033</v>
      </c>
      <c r="D2104" s="57" t="s">
        <v>5034</v>
      </c>
      <c r="F2104" s="57" t="s">
        <v>24</v>
      </c>
      <c r="G2104" s="57" t="s">
        <v>25</v>
      </c>
      <c r="H2104" s="57" t="s">
        <v>26</v>
      </c>
      <c r="N2104" s="57">
        <v>1.98</v>
      </c>
      <c r="P2104" s="58">
        <v>6.35656E11</v>
      </c>
    </row>
    <row r="2105" hidden="1">
      <c r="A2105" s="57" t="s">
        <v>27</v>
      </c>
      <c r="B2105" s="57" t="s">
        <v>21</v>
      </c>
      <c r="C2105" s="57" t="s">
        <v>5035</v>
      </c>
      <c r="D2105" s="57" t="s">
        <v>5036</v>
      </c>
      <c r="F2105" s="57" t="s">
        <v>24</v>
      </c>
      <c r="G2105" s="57" t="s">
        <v>25</v>
      </c>
      <c r="H2105" s="57" t="s">
        <v>26</v>
      </c>
      <c r="N2105" s="57">
        <v>5.4</v>
      </c>
      <c r="P2105" s="58">
        <v>8.52609E11</v>
      </c>
    </row>
    <row r="2106" hidden="1">
      <c r="A2106" s="57" t="s">
        <v>20</v>
      </c>
      <c r="B2106" s="57" t="s">
        <v>21</v>
      </c>
      <c r="C2106" s="57" t="s">
        <v>5037</v>
      </c>
      <c r="D2106" s="57" t="s">
        <v>5038</v>
      </c>
      <c r="F2106" s="57" t="s">
        <v>24</v>
      </c>
      <c r="G2106" s="57" t="s">
        <v>25</v>
      </c>
      <c r="H2106" s="57" t="s">
        <v>26</v>
      </c>
      <c r="N2106" s="57">
        <v>1.0</v>
      </c>
    </row>
    <row r="2107" hidden="1">
      <c r="A2107" s="57" t="s">
        <v>20</v>
      </c>
      <c r="B2107" s="57" t="s">
        <v>21</v>
      </c>
      <c r="C2107" s="57" t="s">
        <v>5039</v>
      </c>
      <c r="D2107" s="57" t="s">
        <v>5040</v>
      </c>
      <c r="F2107" s="57" t="s">
        <v>24</v>
      </c>
      <c r="G2107" s="57" t="s">
        <v>25</v>
      </c>
      <c r="H2107" s="57" t="s">
        <v>26</v>
      </c>
      <c r="N2107" s="57">
        <v>7.5</v>
      </c>
      <c r="P2107" s="58">
        <v>8.53303E11</v>
      </c>
    </row>
    <row r="2108" hidden="1">
      <c r="A2108" s="57" t="s">
        <v>20</v>
      </c>
      <c r="B2108" s="57" t="s">
        <v>21</v>
      </c>
      <c r="C2108" s="57" t="s">
        <v>5041</v>
      </c>
      <c r="D2108" s="57" t="s">
        <v>5042</v>
      </c>
      <c r="F2108" s="57" t="s">
        <v>24</v>
      </c>
      <c r="G2108" s="57" t="s">
        <v>25</v>
      </c>
      <c r="H2108" s="57" t="s">
        <v>26</v>
      </c>
      <c r="N2108" s="57">
        <v>7.5</v>
      </c>
      <c r="P2108" s="58">
        <v>8.53303E11</v>
      </c>
    </row>
    <row r="2109" hidden="1">
      <c r="A2109" s="57" t="s">
        <v>20</v>
      </c>
      <c r="B2109" s="57" t="s">
        <v>21</v>
      </c>
      <c r="C2109" s="57" t="s">
        <v>5043</v>
      </c>
      <c r="D2109" s="57" t="s">
        <v>5044</v>
      </c>
      <c r="F2109" s="57" t="s">
        <v>24</v>
      </c>
      <c r="G2109" s="57" t="s">
        <v>25</v>
      </c>
      <c r="H2109" s="57" t="s">
        <v>26</v>
      </c>
      <c r="N2109" s="57">
        <v>4.4</v>
      </c>
      <c r="P2109" s="58">
        <v>8.55996E11</v>
      </c>
    </row>
    <row r="2110" hidden="1">
      <c r="A2110" s="57" t="s">
        <v>27</v>
      </c>
      <c r="B2110" s="57" t="s">
        <v>21</v>
      </c>
      <c r="C2110" s="57" t="s">
        <v>4933</v>
      </c>
      <c r="D2110" s="57" t="s">
        <v>5045</v>
      </c>
      <c r="F2110" s="57" t="s">
        <v>24</v>
      </c>
      <c r="G2110" s="57" t="s">
        <v>25</v>
      </c>
      <c r="H2110" s="57" t="s">
        <v>26</v>
      </c>
      <c r="N2110" s="57">
        <v>4.4</v>
      </c>
      <c r="P2110" s="58">
        <v>8.55996E11</v>
      </c>
    </row>
    <row r="2111" hidden="1">
      <c r="A2111" s="57" t="s">
        <v>20</v>
      </c>
      <c r="B2111" s="57" t="s">
        <v>21</v>
      </c>
      <c r="C2111" s="57" t="s">
        <v>5046</v>
      </c>
      <c r="D2111" s="57" t="s">
        <v>5047</v>
      </c>
      <c r="F2111" s="57" t="s">
        <v>24</v>
      </c>
      <c r="G2111" s="57" t="s">
        <v>25</v>
      </c>
      <c r="H2111" s="57" t="s">
        <v>26</v>
      </c>
      <c r="N2111" s="57">
        <v>4.4</v>
      </c>
      <c r="P2111" s="58">
        <v>8.55996E11</v>
      </c>
    </row>
    <row r="2112" hidden="1">
      <c r="A2112" s="57" t="s">
        <v>20</v>
      </c>
      <c r="B2112" s="57" t="s">
        <v>21</v>
      </c>
      <c r="C2112" s="57" t="s">
        <v>5048</v>
      </c>
      <c r="D2112" s="57" t="s">
        <v>967</v>
      </c>
      <c r="F2112" s="57" t="s">
        <v>24</v>
      </c>
      <c r="G2112" s="57" t="s">
        <v>25</v>
      </c>
      <c r="H2112" s="57" t="s">
        <v>26</v>
      </c>
      <c r="K2112" s="57">
        <v>45.24</v>
      </c>
      <c r="N2112" s="57">
        <v>90.47</v>
      </c>
      <c r="P2112" s="57" t="s">
        <v>968</v>
      </c>
    </row>
    <row r="2113" hidden="1">
      <c r="A2113" s="57" t="s">
        <v>20</v>
      </c>
      <c r="B2113" s="57" t="s">
        <v>21</v>
      </c>
      <c r="C2113" s="57" t="s">
        <v>5049</v>
      </c>
      <c r="D2113" s="57" t="s">
        <v>192</v>
      </c>
      <c r="F2113" s="57" t="s">
        <v>24</v>
      </c>
      <c r="G2113" s="57" t="s">
        <v>25</v>
      </c>
      <c r="H2113" s="57" t="s">
        <v>26</v>
      </c>
      <c r="K2113" s="57">
        <v>9.19</v>
      </c>
      <c r="N2113" s="57">
        <v>18.38</v>
      </c>
      <c r="P2113" s="57" t="s">
        <v>970</v>
      </c>
    </row>
    <row r="2114" hidden="1">
      <c r="A2114" s="57" t="s">
        <v>20</v>
      </c>
      <c r="B2114" s="57" t="s">
        <v>21</v>
      </c>
      <c r="C2114" s="57" t="s">
        <v>5050</v>
      </c>
      <c r="D2114" s="57" t="s">
        <v>972</v>
      </c>
      <c r="F2114" s="57" t="s">
        <v>24</v>
      </c>
      <c r="G2114" s="57" t="s">
        <v>25</v>
      </c>
      <c r="H2114" s="57" t="s">
        <v>26</v>
      </c>
      <c r="K2114" s="57">
        <v>4.35</v>
      </c>
      <c r="N2114" s="57">
        <v>8.69</v>
      </c>
      <c r="P2114" s="57" t="s">
        <v>973</v>
      </c>
    </row>
    <row r="2115" hidden="1">
      <c r="A2115" s="57" t="s">
        <v>27</v>
      </c>
      <c r="B2115" s="57" t="s">
        <v>21</v>
      </c>
      <c r="C2115" s="57" t="s">
        <v>5051</v>
      </c>
      <c r="D2115" s="57" t="s">
        <v>981</v>
      </c>
      <c r="F2115" s="57" t="s">
        <v>24</v>
      </c>
      <c r="G2115" s="57" t="s">
        <v>25</v>
      </c>
      <c r="H2115" s="57" t="s">
        <v>26</v>
      </c>
      <c r="K2115" s="57">
        <v>0.7</v>
      </c>
      <c r="N2115" s="57">
        <v>1.39</v>
      </c>
      <c r="P2115" s="57" t="s">
        <v>982</v>
      </c>
    </row>
    <row r="2116" hidden="1">
      <c r="A2116" s="57" t="s">
        <v>27</v>
      </c>
      <c r="B2116" s="57" t="s">
        <v>21</v>
      </c>
      <c r="C2116" s="57" t="s">
        <v>5052</v>
      </c>
      <c r="D2116" s="57" t="s">
        <v>254</v>
      </c>
      <c r="F2116" s="57" t="s">
        <v>24</v>
      </c>
      <c r="G2116" s="57" t="s">
        <v>25</v>
      </c>
      <c r="H2116" s="57" t="s">
        <v>26</v>
      </c>
      <c r="K2116" s="57">
        <v>0.7</v>
      </c>
      <c r="N2116" s="57">
        <v>1.39</v>
      </c>
      <c r="P2116" s="57" t="s">
        <v>1013</v>
      </c>
    </row>
    <row r="2117" hidden="1">
      <c r="A2117" s="57" t="s">
        <v>27</v>
      </c>
      <c r="B2117" s="57" t="s">
        <v>21</v>
      </c>
      <c r="C2117" s="57" t="s">
        <v>5053</v>
      </c>
      <c r="D2117" s="57" t="s">
        <v>287</v>
      </c>
      <c r="F2117" s="57" t="s">
        <v>24</v>
      </c>
      <c r="G2117" s="57" t="s">
        <v>25</v>
      </c>
      <c r="H2117" s="57" t="s">
        <v>26</v>
      </c>
      <c r="K2117" s="57">
        <v>0.7</v>
      </c>
      <c r="N2117" s="57">
        <v>1.39</v>
      </c>
      <c r="P2117" s="57" t="s">
        <v>1025</v>
      </c>
    </row>
    <row r="2118" hidden="1">
      <c r="A2118" s="57" t="s">
        <v>27</v>
      </c>
      <c r="B2118" s="57" t="s">
        <v>21</v>
      </c>
      <c r="C2118" s="57" t="s">
        <v>5054</v>
      </c>
      <c r="D2118" s="57" t="s">
        <v>302</v>
      </c>
      <c r="F2118" s="57" t="s">
        <v>24</v>
      </c>
      <c r="G2118" s="57" t="s">
        <v>25</v>
      </c>
      <c r="H2118" s="57" t="s">
        <v>26</v>
      </c>
      <c r="K2118" s="57">
        <v>0.7</v>
      </c>
      <c r="N2118" s="57">
        <v>1.39</v>
      </c>
      <c r="P2118" s="57" t="s">
        <v>1038</v>
      </c>
    </row>
    <row r="2119" hidden="1">
      <c r="A2119" s="57" t="s">
        <v>27</v>
      </c>
      <c r="B2119" s="57" t="s">
        <v>21</v>
      </c>
      <c r="C2119" s="57" t="s">
        <v>5055</v>
      </c>
      <c r="D2119" s="57" t="s">
        <v>305</v>
      </c>
      <c r="F2119" s="57" t="s">
        <v>24</v>
      </c>
      <c r="G2119" s="57" t="s">
        <v>25</v>
      </c>
      <c r="H2119" s="57" t="s">
        <v>26</v>
      </c>
      <c r="K2119" s="57">
        <v>0.7</v>
      </c>
      <c r="N2119" s="57">
        <v>1.39</v>
      </c>
      <c r="P2119" s="57" t="s">
        <v>1040</v>
      </c>
    </row>
    <row r="2120" hidden="1">
      <c r="A2120" s="57" t="s">
        <v>20</v>
      </c>
      <c r="B2120" s="57" t="s">
        <v>21</v>
      </c>
      <c r="C2120" s="57" t="s">
        <v>5056</v>
      </c>
      <c r="D2120" s="57" t="s">
        <v>1183</v>
      </c>
      <c r="F2120" s="57" t="s">
        <v>24</v>
      </c>
      <c r="G2120" s="57" t="s">
        <v>25</v>
      </c>
      <c r="H2120" s="57" t="s">
        <v>26</v>
      </c>
      <c r="K2120" s="57">
        <v>49.21</v>
      </c>
      <c r="N2120" s="57">
        <v>98.41</v>
      </c>
      <c r="P2120" s="58">
        <v>6.21E33</v>
      </c>
    </row>
    <row r="2121" hidden="1">
      <c r="A2121" s="57" t="s">
        <v>27</v>
      </c>
      <c r="B2121" s="57" t="s">
        <v>21</v>
      </c>
      <c r="C2121" s="57" t="s">
        <v>5057</v>
      </c>
      <c r="D2121" s="57" t="s">
        <v>674</v>
      </c>
      <c r="F2121" s="57" t="s">
        <v>24</v>
      </c>
      <c r="G2121" s="57" t="s">
        <v>25</v>
      </c>
      <c r="H2121" s="57" t="s">
        <v>26</v>
      </c>
      <c r="K2121" s="57">
        <v>0.7</v>
      </c>
      <c r="N2121" s="57">
        <v>1.39</v>
      </c>
      <c r="P2121" s="57" t="s">
        <v>1291</v>
      </c>
    </row>
    <row r="2122" hidden="1">
      <c r="A2122" s="57" t="s">
        <v>27</v>
      </c>
      <c r="B2122" s="57" t="s">
        <v>21</v>
      </c>
      <c r="C2122" s="57" t="s">
        <v>5058</v>
      </c>
      <c r="D2122" s="57" t="s">
        <v>677</v>
      </c>
      <c r="F2122" s="57" t="s">
        <v>24</v>
      </c>
      <c r="G2122" s="57" t="s">
        <v>25</v>
      </c>
      <c r="H2122" s="57" t="s">
        <v>26</v>
      </c>
      <c r="K2122" s="57">
        <v>0.7</v>
      </c>
      <c r="N2122" s="57">
        <v>1.39</v>
      </c>
      <c r="P2122" s="57" t="s">
        <v>1293</v>
      </c>
    </row>
    <row r="2123" hidden="1">
      <c r="A2123" s="57" t="s">
        <v>27</v>
      </c>
      <c r="B2123" s="57" t="s">
        <v>21</v>
      </c>
      <c r="C2123" s="57" t="s">
        <v>5059</v>
      </c>
      <c r="D2123" s="57" t="s">
        <v>757</v>
      </c>
      <c r="F2123" s="57" t="s">
        <v>24</v>
      </c>
      <c r="G2123" s="57" t="s">
        <v>25</v>
      </c>
      <c r="H2123" s="57" t="s">
        <v>26</v>
      </c>
      <c r="K2123" s="57">
        <v>0.7</v>
      </c>
      <c r="N2123" s="57">
        <v>1.39</v>
      </c>
      <c r="P2123" s="57" t="s">
        <v>1341</v>
      </c>
    </row>
    <row r="2124" hidden="1">
      <c r="A2124" s="57" t="s">
        <v>27</v>
      </c>
      <c r="B2124" s="57" t="s">
        <v>21</v>
      </c>
      <c r="C2124" s="57" t="s">
        <v>5060</v>
      </c>
      <c r="D2124" s="57" t="s">
        <v>762</v>
      </c>
      <c r="F2124" s="57" t="s">
        <v>24</v>
      </c>
      <c r="G2124" s="57" t="s">
        <v>25</v>
      </c>
      <c r="H2124" s="57" t="s">
        <v>26</v>
      </c>
      <c r="K2124" s="57">
        <v>0.7</v>
      </c>
      <c r="N2124" s="57">
        <v>1.39</v>
      </c>
      <c r="P2124" s="57" t="s">
        <v>1344</v>
      </c>
    </row>
    <row r="2125" hidden="1">
      <c r="A2125" s="57" t="s">
        <v>27</v>
      </c>
      <c r="B2125" s="57" t="s">
        <v>21</v>
      </c>
      <c r="C2125" s="57" t="s">
        <v>5061</v>
      </c>
      <c r="D2125" s="57" t="s">
        <v>820</v>
      </c>
      <c r="F2125" s="57" t="s">
        <v>24</v>
      </c>
      <c r="G2125" s="57" t="s">
        <v>25</v>
      </c>
      <c r="H2125" s="57" t="s">
        <v>26</v>
      </c>
      <c r="K2125" s="57">
        <v>0.7</v>
      </c>
      <c r="N2125" s="57">
        <v>1.39</v>
      </c>
      <c r="P2125" s="57" t="s">
        <v>1388</v>
      </c>
    </row>
    <row r="2126" hidden="1">
      <c r="A2126" s="57" t="s">
        <v>27</v>
      </c>
      <c r="B2126" s="57" t="s">
        <v>21</v>
      </c>
      <c r="C2126" s="57" t="s">
        <v>5062</v>
      </c>
      <c r="D2126" s="57" t="s">
        <v>823</v>
      </c>
      <c r="F2126" s="57" t="s">
        <v>24</v>
      </c>
      <c r="G2126" s="57" t="s">
        <v>25</v>
      </c>
      <c r="H2126" s="57" t="s">
        <v>26</v>
      </c>
      <c r="K2126" s="57">
        <v>0.7</v>
      </c>
      <c r="N2126" s="57">
        <v>1.39</v>
      </c>
      <c r="P2126" s="57" t="s">
        <v>1390</v>
      </c>
    </row>
    <row r="2127" hidden="1">
      <c r="A2127" s="57" t="s">
        <v>27</v>
      </c>
      <c r="B2127" s="57" t="s">
        <v>21</v>
      </c>
      <c r="C2127" s="57" t="s">
        <v>5063</v>
      </c>
      <c r="D2127" s="57" t="s">
        <v>932</v>
      </c>
      <c r="F2127" s="57" t="s">
        <v>24</v>
      </c>
      <c r="G2127" s="57" t="s">
        <v>25</v>
      </c>
      <c r="H2127" s="57" t="s">
        <v>26</v>
      </c>
      <c r="K2127" s="57">
        <v>0.7</v>
      </c>
      <c r="N2127" s="57">
        <v>1.39</v>
      </c>
      <c r="P2127" s="57" t="s">
        <v>1452</v>
      </c>
    </row>
    <row r="2128" hidden="1">
      <c r="A2128" s="57" t="s">
        <v>27</v>
      </c>
      <c r="B2128" s="57" t="s">
        <v>21</v>
      </c>
      <c r="C2128" s="57" t="s">
        <v>5064</v>
      </c>
      <c r="D2128" s="57" t="s">
        <v>935</v>
      </c>
      <c r="F2128" s="57" t="s">
        <v>24</v>
      </c>
      <c r="G2128" s="57" t="s">
        <v>25</v>
      </c>
      <c r="H2128" s="57" t="s">
        <v>26</v>
      </c>
      <c r="K2128" s="57">
        <v>0.7</v>
      </c>
      <c r="N2128" s="57">
        <v>1.39</v>
      </c>
      <c r="P2128" s="57" t="s">
        <v>1454</v>
      </c>
    </row>
    <row r="2129" hidden="1">
      <c r="A2129" s="57" t="s">
        <v>27</v>
      </c>
      <c r="B2129" s="57" t="s">
        <v>21</v>
      </c>
      <c r="C2129" s="57" t="s">
        <v>5065</v>
      </c>
      <c r="D2129" s="57" t="s">
        <v>950</v>
      </c>
      <c r="F2129" s="57" t="s">
        <v>24</v>
      </c>
      <c r="G2129" s="57" t="s">
        <v>25</v>
      </c>
      <c r="H2129" s="57" t="s">
        <v>26</v>
      </c>
      <c r="K2129" s="57">
        <v>0.7</v>
      </c>
      <c r="N2129" s="57">
        <v>1.39</v>
      </c>
      <c r="P2129" s="57" t="s">
        <v>1468</v>
      </c>
    </row>
    <row r="2130" hidden="1">
      <c r="A2130" s="57" t="s">
        <v>27</v>
      </c>
      <c r="B2130" s="57" t="s">
        <v>21</v>
      </c>
      <c r="C2130" s="57" t="s">
        <v>5066</v>
      </c>
      <c r="D2130" s="57" t="s">
        <v>953</v>
      </c>
      <c r="F2130" s="57" t="s">
        <v>24</v>
      </c>
      <c r="G2130" s="57" t="s">
        <v>25</v>
      </c>
      <c r="H2130" s="57" t="s">
        <v>26</v>
      </c>
      <c r="K2130" s="57">
        <v>0.7</v>
      </c>
      <c r="N2130" s="57">
        <v>1.39</v>
      </c>
      <c r="P2130" s="57" t="s">
        <v>1470</v>
      </c>
    </row>
    <row r="2131" hidden="1">
      <c r="A2131" s="57" t="s">
        <v>27</v>
      </c>
      <c r="B2131" s="57" t="s">
        <v>21</v>
      </c>
      <c r="C2131" s="57" t="s">
        <v>5067</v>
      </c>
      <c r="D2131" s="57" t="s">
        <v>956</v>
      </c>
      <c r="F2131" s="57" t="s">
        <v>24</v>
      </c>
      <c r="G2131" s="57" t="s">
        <v>25</v>
      </c>
      <c r="H2131" s="57" t="s">
        <v>26</v>
      </c>
      <c r="K2131" s="57">
        <v>0.7</v>
      </c>
      <c r="N2131" s="57">
        <v>1.39</v>
      </c>
      <c r="P2131" s="57" t="s">
        <v>1472</v>
      </c>
    </row>
    <row r="2132" hidden="1">
      <c r="A2132" s="57" t="s">
        <v>27</v>
      </c>
      <c r="B2132" s="57" t="s">
        <v>21</v>
      </c>
      <c r="C2132" s="57" t="s">
        <v>5068</v>
      </c>
      <c r="D2132" s="57" t="s">
        <v>962</v>
      </c>
      <c r="F2132" s="57" t="s">
        <v>24</v>
      </c>
      <c r="G2132" s="57" t="s">
        <v>25</v>
      </c>
      <c r="H2132" s="57" t="s">
        <v>26</v>
      </c>
      <c r="K2132" s="57">
        <v>0.7</v>
      </c>
      <c r="N2132" s="57">
        <v>1.39</v>
      </c>
      <c r="P2132" s="57" t="s">
        <v>1476</v>
      </c>
    </row>
    <row r="2133" hidden="1">
      <c r="A2133" s="57" t="s">
        <v>20</v>
      </c>
      <c r="B2133" s="57" t="s">
        <v>21</v>
      </c>
      <c r="C2133" s="57" t="s">
        <v>5069</v>
      </c>
      <c r="D2133" s="57" t="s">
        <v>1493</v>
      </c>
      <c r="F2133" s="57" t="s">
        <v>24</v>
      </c>
      <c r="G2133" s="57" t="s">
        <v>25</v>
      </c>
      <c r="H2133" s="57" t="s">
        <v>26</v>
      </c>
      <c r="K2133" s="57">
        <v>4.75</v>
      </c>
      <c r="N2133" s="57">
        <v>9.5</v>
      </c>
      <c r="P2133" s="57" t="s">
        <v>1494</v>
      </c>
    </row>
    <row r="2134" hidden="1">
      <c r="A2134" s="57" t="s">
        <v>20</v>
      </c>
      <c r="B2134" s="57" t="s">
        <v>21</v>
      </c>
      <c r="C2134" s="57" t="s">
        <v>5070</v>
      </c>
      <c r="D2134" s="57" t="s">
        <v>1496</v>
      </c>
      <c r="F2134" s="57" t="s">
        <v>24</v>
      </c>
      <c r="G2134" s="57" t="s">
        <v>25</v>
      </c>
      <c r="H2134" s="57" t="s">
        <v>26</v>
      </c>
      <c r="K2134" s="57">
        <v>5.5</v>
      </c>
      <c r="N2134" s="57">
        <v>11.0</v>
      </c>
      <c r="P2134" s="57" t="s">
        <v>1497</v>
      </c>
    </row>
    <row r="2135" hidden="1">
      <c r="A2135" s="57" t="s">
        <v>20</v>
      </c>
      <c r="B2135" s="57" t="s">
        <v>21</v>
      </c>
      <c r="C2135" s="57" t="s">
        <v>5071</v>
      </c>
      <c r="D2135" s="57" t="s">
        <v>1499</v>
      </c>
      <c r="F2135" s="57" t="s">
        <v>24</v>
      </c>
      <c r="G2135" s="57" t="s">
        <v>25</v>
      </c>
      <c r="H2135" s="57" t="s">
        <v>26</v>
      </c>
      <c r="K2135" s="57">
        <v>6.75</v>
      </c>
      <c r="N2135" s="57">
        <v>13.49</v>
      </c>
      <c r="P2135" s="57" t="s">
        <v>1500</v>
      </c>
    </row>
    <row r="2136" hidden="1">
      <c r="A2136" s="57" t="s">
        <v>20</v>
      </c>
      <c r="B2136" s="57" t="s">
        <v>21</v>
      </c>
      <c r="C2136" s="57" t="s">
        <v>5072</v>
      </c>
      <c r="D2136" s="57" t="s">
        <v>1502</v>
      </c>
      <c r="F2136" s="57" t="s">
        <v>24</v>
      </c>
      <c r="G2136" s="57" t="s">
        <v>25</v>
      </c>
      <c r="H2136" s="57" t="s">
        <v>26</v>
      </c>
      <c r="K2136" s="57">
        <v>6.75</v>
      </c>
      <c r="N2136" s="57">
        <v>13.49</v>
      </c>
      <c r="P2136" s="57" t="s">
        <v>1503</v>
      </c>
    </row>
    <row r="2137" hidden="1">
      <c r="A2137" s="57" t="s">
        <v>27</v>
      </c>
      <c r="B2137" s="57" t="s">
        <v>21</v>
      </c>
      <c r="C2137" s="57" t="s">
        <v>5073</v>
      </c>
      <c r="D2137" s="57" t="s">
        <v>1505</v>
      </c>
      <c r="F2137" s="57" t="s">
        <v>24</v>
      </c>
      <c r="G2137" s="57" t="s">
        <v>25</v>
      </c>
      <c r="H2137" s="57" t="s">
        <v>26</v>
      </c>
      <c r="K2137" s="57">
        <v>0.25</v>
      </c>
      <c r="N2137" s="57">
        <v>0.5</v>
      </c>
      <c r="P2137" s="57" t="s">
        <v>1506</v>
      </c>
    </row>
    <row r="2138" hidden="1">
      <c r="A2138" s="57" t="s">
        <v>20</v>
      </c>
      <c r="B2138" s="57" t="s">
        <v>21</v>
      </c>
      <c r="C2138" s="57" t="s">
        <v>5074</v>
      </c>
      <c r="D2138" s="57" t="s">
        <v>1508</v>
      </c>
      <c r="F2138" s="57" t="s">
        <v>24</v>
      </c>
      <c r="G2138" s="57" t="s">
        <v>25</v>
      </c>
      <c r="H2138" s="57" t="s">
        <v>26</v>
      </c>
      <c r="K2138" s="57">
        <v>4.75</v>
      </c>
      <c r="N2138" s="57">
        <v>9.5</v>
      </c>
      <c r="P2138" s="57" t="s">
        <v>1509</v>
      </c>
    </row>
    <row r="2139" hidden="1">
      <c r="A2139" s="57" t="s">
        <v>20</v>
      </c>
      <c r="B2139" s="57" t="s">
        <v>21</v>
      </c>
      <c r="C2139" s="57" t="s">
        <v>5075</v>
      </c>
      <c r="D2139" s="57" t="s">
        <v>1511</v>
      </c>
      <c r="F2139" s="57" t="s">
        <v>24</v>
      </c>
      <c r="G2139" s="57" t="s">
        <v>25</v>
      </c>
      <c r="H2139" s="57" t="s">
        <v>26</v>
      </c>
      <c r="K2139" s="57">
        <v>4.25</v>
      </c>
      <c r="N2139" s="57">
        <v>8.5</v>
      </c>
      <c r="P2139" s="57" t="s">
        <v>1512</v>
      </c>
    </row>
    <row r="2140" hidden="1">
      <c r="A2140" s="57" t="s">
        <v>20</v>
      </c>
      <c r="B2140" s="57" t="s">
        <v>21</v>
      </c>
      <c r="C2140" s="57" t="s">
        <v>5076</v>
      </c>
      <c r="D2140" s="57" t="s">
        <v>1514</v>
      </c>
      <c r="F2140" s="57" t="s">
        <v>24</v>
      </c>
      <c r="G2140" s="57" t="s">
        <v>25</v>
      </c>
      <c r="H2140" s="57" t="s">
        <v>26</v>
      </c>
      <c r="K2140" s="57">
        <v>3.75</v>
      </c>
      <c r="N2140" s="57">
        <v>7.5</v>
      </c>
      <c r="P2140" s="57" t="s">
        <v>1515</v>
      </c>
    </row>
    <row r="2141" hidden="1">
      <c r="A2141" s="57" t="s">
        <v>20</v>
      </c>
      <c r="B2141" s="57" t="s">
        <v>21</v>
      </c>
      <c r="C2141" s="57" t="s">
        <v>5077</v>
      </c>
      <c r="D2141" s="57" t="s">
        <v>1517</v>
      </c>
      <c r="F2141" s="57" t="s">
        <v>24</v>
      </c>
      <c r="G2141" s="57" t="s">
        <v>25</v>
      </c>
      <c r="H2141" s="57" t="s">
        <v>26</v>
      </c>
      <c r="K2141" s="57">
        <v>5.5</v>
      </c>
      <c r="N2141" s="57">
        <v>11.0</v>
      </c>
      <c r="P2141" s="57" t="s">
        <v>1518</v>
      </c>
    </row>
    <row r="2142" hidden="1">
      <c r="A2142" s="57" t="s">
        <v>20</v>
      </c>
      <c r="B2142" s="57" t="s">
        <v>21</v>
      </c>
      <c r="C2142" s="57" t="s">
        <v>5078</v>
      </c>
      <c r="D2142" s="57" t="s">
        <v>1520</v>
      </c>
      <c r="F2142" s="57" t="s">
        <v>24</v>
      </c>
      <c r="G2142" s="57" t="s">
        <v>25</v>
      </c>
      <c r="H2142" s="57" t="s">
        <v>26</v>
      </c>
      <c r="K2142" s="57">
        <v>5.25</v>
      </c>
      <c r="N2142" s="57">
        <v>13.5</v>
      </c>
      <c r="P2142" s="57" t="s">
        <v>1521</v>
      </c>
    </row>
    <row r="2143" hidden="1">
      <c r="A2143" s="57" t="s">
        <v>20</v>
      </c>
      <c r="B2143" s="57" t="s">
        <v>21</v>
      </c>
      <c r="C2143" s="57" t="s">
        <v>5079</v>
      </c>
      <c r="D2143" s="57" t="s">
        <v>1523</v>
      </c>
      <c r="F2143" s="57" t="s">
        <v>24</v>
      </c>
      <c r="G2143" s="57" t="s">
        <v>25</v>
      </c>
      <c r="H2143" s="57" t="s">
        <v>26</v>
      </c>
      <c r="K2143" s="57">
        <v>4.75</v>
      </c>
      <c r="N2143" s="57">
        <v>9.5</v>
      </c>
      <c r="P2143" s="57" t="s">
        <v>1524</v>
      </c>
    </row>
    <row r="2144" hidden="1">
      <c r="A2144" s="57" t="s">
        <v>20</v>
      </c>
      <c r="B2144" s="57" t="s">
        <v>21</v>
      </c>
      <c r="C2144" s="57" t="s">
        <v>5080</v>
      </c>
      <c r="D2144" s="57" t="s">
        <v>1526</v>
      </c>
      <c r="F2144" s="57" t="s">
        <v>24</v>
      </c>
      <c r="G2144" s="57" t="s">
        <v>25</v>
      </c>
      <c r="H2144" s="57" t="s">
        <v>26</v>
      </c>
      <c r="K2144" s="57">
        <v>4.75</v>
      </c>
      <c r="N2144" s="57">
        <v>9.5</v>
      </c>
      <c r="P2144" s="57" t="s">
        <v>1527</v>
      </c>
    </row>
    <row r="2145" hidden="1">
      <c r="A2145" s="57" t="s">
        <v>20</v>
      </c>
      <c r="B2145" s="57" t="s">
        <v>21</v>
      </c>
      <c r="C2145" s="57" t="s">
        <v>5081</v>
      </c>
      <c r="D2145" s="57" t="s">
        <v>1529</v>
      </c>
      <c r="F2145" s="57" t="s">
        <v>24</v>
      </c>
      <c r="G2145" s="57" t="s">
        <v>25</v>
      </c>
      <c r="H2145" s="57" t="s">
        <v>26</v>
      </c>
      <c r="K2145" s="57">
        <v>4.75</v>
      </c>
      <c r="N2145" s="57">
        <v>9.5</v>
      </c>
      <c r="P2145" s="57" t="s">
        <v>1530</v>
      </c>
    </row>
    <row r="2146" hidden="1">
      <c r="A2146" s="57" t="s">
        <v>20</v>
      </c>
      <c r="B2146" s="57" t="s">
        <v>21</v>
      </c>
      <c r="C2146" s="57" t="s">
        <v>5082</v>
      </c>
      <c r="D2146" s="57" t="s">
        <v>1532</v>
      </c>
      <c r="F2146" s="57" t="s">
        <v>24</v>
      </c>
      <c r="G2146" s="57" t="s">
        <v>25</v>
      </c>
      <c r="H2146" s="57" t="s">
        <v>26</v>
      </c>
      <c r="K2146" s="57">
        <v>4.25</v>
      </c>
      <c r="N2146" s="57">
        <v>8.5</v>
      </c>
      <c r="P2146" s="57" t="s">
        <v>1533</v>
      </c>
    </row>
    <row r="2147" hidden="1">
      <c r="A2147" s="57" t="s">
        <v>27</v>
      </c>
      <c r="B2147" s="57" t="s">
        <v>21</v>
      </c>
      <c r="C2147" s="57" t="s">
        <v>5083</v>
      </c>
      <c r="D2147" s="57" t="s">
        <v>1561</v>
      </c>
      <c r="F2147" s="57" t="s">
        <v>24</v>
      </c>
      <c r="G2147" s="57" t="s">
        <v>25</v>
      </c>
      <c r="H2147" s="57" t="s">
        <v>26</v>
      </c>
      <c r="K2147" s="57">
        <v>0.25</v>
      </c>
      <c r="N2147" s="57">
        <v>0.5</v>
      </c>
      <c r="P2147" s="57" t="s">
        <v>1562</v>
      </c>
    </row>
    <row r="2148" hidden="1">
      <c r="A2148" s="57" t="s">
        <v>27</v>
      </c>
      <c r="B2148" s="57" t="s">
        <v>21</v>
      </c>
      <c r="C2148" s="57" t="s">
        <v>5084</v>
      </c>
      <c r="D2148" s="57" t="s">
        <v>1567</v>
      </c>
      <c r="F2148" s="57" t="s">
        <v>24</v>
      </c>
      <c r="G2148" s="57" t="s">
        <v>25</v>
      </c>
      <c r="H2148" s="57" t="s">
        <v>26</v>
      </c>
      <c r="K2148" s="57">
        <v>0.25</v>
      </c>
      <c r="N2148" s="57">
        <v>0.5</v>
      </c>
      <c r="P2148" s="57" t="s">
        <v>1568</v>
      </c>
    </row>
    <row r="2149" hidden="1">
      <c r="A2149" s="57" t="s">
        <v>27</v>
      </c>
      <c r="B2149" s="57" t="s">
        <v>21</v>
      </c>
      <c r="C2149" s="57" t="s">
        <v>5085</v>
      </c>
      <c r="D2149" s="57" t="s">
        <v>1570</v>
      </c>
      <c r="F2149" s="57" t="s">
        <v>24</v>
      </c>
      <c r="G2149" s="57" t="s">
        <v>25</v>
      </c>
      <c r="H2149" s="57" t="s">
        <v>26</v>
      </c>
      <c r="K2149" s="57">
        <v>5.25</v>
      </c>
      <c r="N2149" s="57">
        <v>10.5</v>
      </c>
      <c r="P2149" s="57" t="s">
        <v>1571</v>
      </c>
    </row>
    <row r="2150" hidden="1">
      <c r="A2150" s="57" t="s">
        <v>20</v>
      </c>
      <c r="B2150" s="57" t="s">
        <v>21</v>
      </c>
      <c r="C2150" s="57" t="s">
        <v>5086</v>
      </c>
      <c r="D2150" s="57" t="s">
        <v>1588</v>
      </c>
      <c r="F2150" s="57" t="s">
        <v>24</v>
      </c>
      <c r="G2150" s="57" t="s">
        <v>25</v>
      </c>
      <c r="H2150" s="57" t="s">
        <v>26</v>
      </c>
      <c r="K2150" s="57">
        <v>4.75</v>
      </c>
      <c r="N2150" s="57">
        <v>9.5</v>
      </c>
      <c r="P2150" s="57" t="s">
        <v>1589</v>
      </c>
    </row>
    <row r="2151" hidden="1">
      <c r="A2151" s="57" t="s">
        <v>20</v>
      </c>
      <c r="B2151" s="57" t="s">
        <v>21</v>
      </c>
      <c r="C2151" s="57" t="s">
        <v>5087</v>
      </c>
      <c r="D2151" s="57" t="s">
        <v>1591</v>
      </c>
      <c r="F2151" s="57" t="s">
        <v>24</v>
      </c>
      <c r="G2151" s="57" t="s">
        <v>25</v>
      </c>
      <c r="H2151" s="57" t="s">
        <v>26</v>
      </c>
      <c r="K2151" s="57">
        <v>4.75</v>
      </c>
      <c r="N2151" s="57">
        <v>9.5</v>
      </c>
      <c r="P2151" s="57" t="s">
        <v>1592</v>
      </c>
    </row>
    <row r="2152" hidden="1">
      <c r="A2152" s="57" t="s">
        <v>27</v>
      </c>
      <c r="B2152" s="57" t="s">
        <v>21</v>
      </c>
      <c r="C2152" s="57" t="s">
        <v>5088</v>
      </c>
      <c r="D2152" s="57" t="s">
        <v>1597</v>
      </c>
      <c r="F2152" s="57" t="s">
        <v>24</v>
      </c>
      <c r="G2152" s="57" t="s">
        <v>25</v>
      </c>
      <c r="H2152" s="57" t="s">
        <v>26</v>
      </c>
      <c r="K2152" s="57">
        <v>0.25</v>
      </c>
      <c r="N2152" s="57">
        <v>0.5</v>
      </c>
      <c r="P2152" s="57" t="s">
        <v>1598</v>
      </c>
    </row>
    <row r="2153" hidden="1">
      <c r="A2153" s="57" t="s">
        <v>27</v>
      </c>
      <c r="B2153" s="57" t="s">
        <v>21</v>
      </c>
      <c r="C2153" s="57" t="s">
        <v>5089</v>
      </c>
      <c r="D2153" s="57" t="s">
        <v>1626</v>
      </c>
      <c r="F2153" s="57" t="s">
        <v>24</v>
      </c>
      <c r="G2153" s="57" t="s">
        <v>25</v>
      </c>
      <c r="H2153" s="57" t="s">
        <v>26</v>
      </c>
      <c r="K2153" s="57">
        <v>0.25</v>
      </c>
      <c r="N2153" s="57">
        <v>0.5</v>
      </c>
      <c r="P2153" s="57" t="s">
        <v>1627</v>
      </c>
    </row>
    <row r="2154" hidden="1">
      <c r="A2154" s="57" t="s">
        <v>27</v>
      </c>
      <c r="B2154" s="57" t="s">
        <v>21</v>
      </c>
      <c r="C2154" s="57" t="s">
        <v>5090</v>
      </c>
      <c r="D2154" s="57" t="s">
        <v>1629</v>
      </c>
      <c r="F2154" s="57" t="s">
        <v>24</v>
      </c>
      <c r="G2154" s="57" t="s">
        <v>25</v>
      </c>
      <c r="H2154" s="57" t="s">
        <v>26</v>
      </c>
      <c r="K2154" s="57">
        <v>5.0</v>
      </c>
      <c r="N2154" s="57">
        <v>10.0</v>
      </c>
      <c r="P2154" s="57" t="s">
        <v>1630</v>
      </c>
    </row>
    <row r="2155" hidden="1">
      <c r="A2155" s="57" t="s">
        <v>27</v>
      </c>
      <c r="B2155" s="57" t="s">
        <v>21</v>
      </c>
      <c r="C2155" s="57" t="s">
        <v>5091</v>
      </c>
      <c r="D2155" s="57" t="s">
        <v>1650</v>
      </c>
      <c r="F2155" s="57" t="s">
        <v>24</v>
      </c>
      <c r="G2155" s="57" t="s">
        <v>25</v>
      </c>
      <c r="H2155" s="57" t="s">
        <v>26</v>
      </c>
      <c r="K2155" s="57">
        <v>3.75</v>
      </c>
      <c r="N2155" s="57">
        <v>7.5</v>
      </c>
      <c r="P2155" s="57" t="s">
        <v>1651</v>
      </c>
    </row>
    <row r="2156" hidden="1">
      <c r="A2156" s="57" t="s">
        <v>20</v>
      </c>
      <c r="B2156" s="57" t="s">
        <v>21</v>
      </c>
      <c r="C2156" s="57" t="s">
        <v>5092</v>
      </c>
      <c r="D2156" s="57" t="s">
        <v>1653</v>
      </c>
      <c r="F2156" s="57" t="s">
        <v>24</v>
      </c>
      <c r="G2156" s="57" t="s">
        <v>25</v>
      </c>
      <c r="H2156" s="57" t="s">
        <v>26</v>
      </c>
      <c r="K2156" s="57">
        <v>4.5</v>
      </c>
      <c r="N2156" s="57">
        <v>9.0</v>
      </c>
      <c r="P2156" s="57" t="s">
        <v>1654</v>
      </c>
    </row>
    <row r="2157" hidden="1">
      <c r="A2157" s="57" t="s">
        <v>27</v>
      </c>
      <c r="B2157" s="57" t="s">
        <v>21</v>
      </c>
      <c r="C2157" s="57" t="s">
        <v>5093</v>
      </c>
      <c r="D2157" s="57" t="s">
        <v>1659</v>
      </c>
      <c r="F2157" s="57" t="s">
        <v>24</v>
      </c>
      <c r="G2157" s="57" t="s">
        <v>25</v>
      </c>
      <c r="H2157" s="57" t="s">
        <v>26</v>
      </c>
      <c r="K2157" s="57">
        <v>3.75</v>
      </c>
      <c r="N2157" s="57">
        <v>7.5</v>
      </c>
      <c r="P2157" s="57" t="s">
        <v>1660</v>
      </c>
    </row>
    <row r="2158" hidden="1">
      <c r="A2158" s="57" t="s">
        <v>20</v>
      </c>
      <c r="B2158" s="57" t="s">
        <v>21</v>
      </c>
      <c r="C2158" s="57" t="s">
        <v>5094</v>
      </c>
      <c r="D2158" s="57" t="s">
        <v>1668</v>
      </c>
      <c r="F2158" s="57" t="s">
        <v>24</v>
      </c>
      <c r="G2158" s="57" t="s">
        <v>25</v>
      </c>
      <c r="H2158" s="57" t="s">
        <v>26</v>
      </c>
      <c r="K2158" s="57">
        <v>3.75</v>
      </c>
      <c r="N2158" s="57">
        <v>7.5</v>
      </c>
      <c r="P2158" s="57" t="s">
        <v>1669</v>
      </c>
    </row>
    <row r="2159" hidden="1">
      <c r="A2159" s="57" t="s">
        <v>20</v>
      </c>
      <c r="B2159" s="57" t="s">
        <v>21</v>
      </c>
      <c r="C2159" s="57" t="s">
        <v>5095</v>
      </c>
      <c r="D2159" s="57" t="s">
        <v>1671</v>
      </c>
      <c r="F2159" s="57" t="s">
        <v>24</v>
      </c>
      <c r="G2159" s="57" t="s">
        <v>25</v>
      </c>
      <c r="H2159" s="57" t="s">
        <v>26</v>
      </c>
      <c r="K2159" s="57">
        <v>3.75</v>
      </c>
      <c r="N2159" s="57">
        <v>7.5</v>
      </c>
      <c r="P2159" s="57" t="s">
        <v>1672</v>
      </c>
    </row>
    <row r="2160" hidden="1">
      <c r="A2160" s="57" t="s">
        <v>20</v>
      </c>
      <c r="B2160" s="57" t="s">
        <v>21</v>
      </c>
      <c r="C2160" s="57" t="s">
        <v>5096</v>
      </c>
      <c r="D2160" s="57" t="s">
        <v>1674</v>
      </c>
      <c r="F2160" s="57" t="s">
        <v>24</v>
      </c>
      <c r="G2160" s="57" t="s">
        <v>25</v>
      </c>
      <c r="H2160" s="57" t="s">
        <v>26</v>
      </c>
      <c r="K2160" s="57">
        <v>4.15</v>
      </c>
      <c r="N2160" s="57">
        <v>8.3</v>
      </c>
      <c r="P2160" s="57" t="s">
        <v>1675</v>
      </c>
    </row>
    <row r="2161" hidden="1">
      <c r="A2161" s="57" t="s">
        <v>20</v>
      </c>
      <c r="B2161" s="57" t="s">
        <v>21</v>
      </c>
      <c r="C2161" s="57" t="s">
        <v>5097</v>
      </c>
      <c r="D2161" s="57" t="s">
        <v>1680</v>
      </c>
      <c r="F2161" s="57" t="s">
        <v>24</v>
      </c>
      <c r="G2161" s="57" t="s">
        <v>25</v>
      </c>
      <c r="H2161" s="57" t="s">
        <v>26</v>
      </c>
      <c r="K2161" s="57">
        <v>2.75</v>
      </c>
      <c r="N2161" s="57">
        <v>5.5</v>
      </c>
      <c r="P2161" s="57" t="s">
        <v>1681</v>
      </c>
    </row>
    <row r="2162" hidden="1">
      <c r="A2162" s="57" t="s">
        <v>27</v>
      </c>
      <c r="B2162" s="57" t="s">
        <v>21</v>
      </c>
      <c r="C2162" s="57" t="s">
        <v>5098</v>
      </c>
      <c r="D2162" s="57" t="s">
        <v>1683</v>
      </c>
      <c r="F2162" s="57" t="s">
        <v>24</v>
      </c>
      <c r="G2162" s="57" t="s">
        <v>25</v>
      </c>
      <c r="H2162" s="57" t="s">
        <v>26</v>
      </c>
      <c r="K2162" s="57">
        <v>2.75</v>
      </c>
      <c r="N2162" s="57">
        <v>5.5</v>
      </c>
      <c r="P2162" s="57" t="s">
        <v>1684</v>
      </c>
    </row>
    <row r="2163" hidden="1">
      <c r="A2163" s="57" t="s">
        <v>20</v>
      </c>
      <c r="B2163" s="57" t="s">
        <v>21</v>
      </c>
      <c r="C2163" s="57" t="s">
        <v>5099</v>
      </c>
      <c r="D2163" s="57" t="s">
        <v>1686</v>
      </c>
      <c r="F2163" s="57" t="s">
        <v>24</v>
      </c>
      <c r="G2163" s="57" t="s">
        <v>25</v>
      </c>
      <c r="H2163" s="57" t="s">
        <v>26</v>
      </c>
      <c r="K2163" s="57">
        <v>4.38</v>
      </c>
      <c r="N2163" s="57">
        <v>8.75</v>
      </c>
      <c r="P2163" s="57" t="s">
        <v>1687</v>
      </c>
    </row>
    <row r="2164" hidden="1">
      <c r="A2164" s="57" t="s">
        <v>20</v>
      </c>
      <c r="B2164" s="57" t="s">
        <v>21</v>
      </c>
      <c r="C2164" s="57" t="s">
        <v>5100</v>
      </c>
      <c r="D2164" s="57" t="s">
        <v>1728</v>
      </c>
      <c r="F2164" s="57" t="s">
        <v>24</v>
      </c>
      <c r="G2164" s="57" t="s">
        <v>25</v>
      </c>
      <c r="H2164" s="57" t="s">
        <v>26</v>
      </c>
      <c r="K2164" s="57">
        <v>4.38</v>
      </c>
      <c r="N2164" s="57">
        <v>8.75</v>
      </c>
      <c r="P2164" s="57" t="s">
        <v>1729</v>
      </c>
    </row>
    <row r="2165" hidden="1">
      <c r="A2165" s="57" t="s">
        <v>27</v>
      </c>
      <c r="B2165" s="57" t="s">
        <v>21</v>
      </c>
      <c r="C2165" s="57" t="s">
        <v>5101</v>
      </c>
      <c r="D2165" s="57" t="s">
        <v>1807</v>
      </c>
      <c r="F2165" s="57" t="s">
        <v>24</v>
      </c>
      <c r="G2165" s="57" t="s">
        <v>25</v>
      </c>
      <c r="H2165" s="57" t="s">
        <v>26</v>
      </c>
      <c r="K2165" s="57">
        <v>0.25</v>
      </c>
      <c r="N2165" s="57">
        <v>0.5</v>
      </c>
      <c r="P2165" s="57" t="s">
        <v>1808</v>
      </c>
    </row>
    <row r="2166" hidden="1">
      <c r="A2166" s="57" t="s">
        <v>27</v>
      </c>
      <c r="B2166" s="57" t="s">
        <v>21</v>
      </c>
      <c r="C2166" s="57" t="s">
        <v>5102</v>
      </c>
      <c r="D2166" s="57" t="s">
        <v>1884</v>
      </c>
      <c r="F2166" s="57" t="s">
        <v>24</v>
      </c>
      <c r="G2166" s="57" t="s">
        <v>25</v>
      </c>
      <c r="H2166" s="57" t="s">
        <v>26</v>
      </c>
      <c r="K2166" s="57">
        <v>0.25</v>
      </c>
      <c r="N2166" s="57">
        <v>0.5</v>
      </c>
      <c r="P2166" s="57" t="s">
        <v>1885</v>
      </c>
    </row>
    <row r="2167" hidden="1">
      <c r="A2167" s="57" t="s">
        <v>27</v>
      </c>
      <c r="B2167" s="57" t="s">
        <v>21</v>
      </c>
      <c r="C2167" s="57" t="s">
        <v>5103</v>
      </c>
      <c r="D2167" s="57" t="s">
        <v>1887</v>
      </c>
      <c r="F2167" s="57" t="s">
        <v>24</v>
      </c>
      <c r="G2167" s="57" t="s">
        <v>25</v>
      </c>
      <c r="H2167" s="57" t="s">
        <v>26</v>
      </c>
      <c r="K2167" s="57">
        <v>0.25</v>
      </c>
      <c r="N2167" s="57">
        <v>0.5</v>
      </c>
      <c r="P2167" s="57" t="s">
        <v>1888</v>
      </c>
    </row>
    <row r="2168" hidden="1">
      <c r="A2168" s="57" t="s">
        <v>27</v>
      </c>
      <c r="B2168" s="57" t="s">
        <v>21</v>
      </c>
      <c r="C2168" s="57" t="s">
        <v>5104</v>
      </c>
      <c r="D2168" s="57" t="s">
        <v>1901</v>
      </c>
      <c r="F2168" s="57" t="s">
        <v>24</v>
      </c>
      <c r="G2168" s="57" t="s">
        <v>25</v>
      </c>
      <c r="H2168" s="57" t="s">
        <v>26</v>
      </c>
      <c r="K2168" s="57">
        <v>0.25</v>
      </c>
      <c r="N2168" s="57">
        <v>0.5</v>
      </c>
      <c r="P2168" s="57" t="s">
        <v>1902</v>
      </c>
    </row>
    <row r="2169" hidden="1">
      <c r="A2169" s="57" t="s">
        <v>27</v>
      </c>
      <c r="B2169" s="57" t="s">
        <v>21</v>
      </c>
      <c r="C2169" s="57" t="s">
        <v>5105</v>
      </c>
      <c r="D2169" s="57" t="s">
        <v>1919</v>
      </c>
      <c r="F2169" s="57" t="s">
        <v>24</v>
      </c>
      <c r="G2169" s="57" t="s">
        <v>25</v>
      </c>
      <c r="H2169" s="57" t="s">
        <v>26</v>
      </c>
      <c r="K2169" s="57">
        <v>0.25</v>
      </c>
      <c r="N2169" s="57">
        <v>0.5</v>
      </c>
      <c r="P2169" s="57" t="s">
        <v>1920</v>
      </c>
    </row>
    <row r="2170" hidden="1">
      <c r="A2170" s="57" t="s">
        <v>27</v>
      </c>
      <c r="B2170" s="57" t="s">
        <v>21</v>
      </c>
      <c r="C2170" s="57" t="s">
        <v>5106</v>
      </c>
      <c r="D2170" s="57" t="s">
        <v>1934</v>
      </c>
      <c r="F2170" s="57" t="s">
        <v>24</v>
      </c>
      <c r="G2170" s="57" t="s">
        <v>25</v>
      </c>
      <c r="H2170" s="57" t="s">
        <v>26</v>
      </c>
      <c r="K2170" s="57">
        <v>3.38</v>
      </c>
      <c r="N2170" s="57">
        <v>6.75</v>
      </c>
      <c r="P2170" s="57" t="s">
        <v>1935</v>
      </c>
    </row>
    <row r="2171" hidden="1">
      <c r="A2171" s="57" t="s">
        <v>20</v>
      </c>
      <c r="B2171" s="57" t="s">
        <v>21</v>
      </c>
      <c r="C2171" s="57" t="s">
        <v>5107</v>
      </c>
      <c r="D2171" s="57" t="s">
        <v>1954</v>
      </c>
      <c r="F2171" s="57" t="s">
        <v>24</v>
      </c>
      <c r="G2171" s="57" t="s">
        <v>25</v>
      </c>
      <c r="H2171" s="57" t="s">
        <v>26</v>
      </c>
      <c r="K2171" s="57">
        <v>5.25</v>
      </c>
      <c r="N2171" s="57">
        <v>10.5</v>
      </c>
      <c r="P2171" s="57" t="s">
        <v>1955</v>
      </c>
    </row>
    <row r="2172" hidden="1">
      <c r="A2172" s="57" t="s">
        <v>27</v>
      </c>
      <c r="B2172" s="57" t="s">
        <v>21</v>
      </c>
      <c r="C2172" s="57" t="s">
        <v>5108</v>
      </c>
      <c r="D2172" s="57" t="s">
        <v>1978</v>
      </c>
      <c r="F2172" s="57" t="s">
        <v>24</v>
      </c>
      <c r="G2172" s="57" t="s">
        <v>25</v>
      </c>
      <c r="H2172" s="57" t="s">
        <v>26</v>
      </c>
      <c r="K2172" s="57">
        <v>0.25</v>
      </c>
      <c r="N2172" s="57">
        <v>0.5</v>
      </c>
      <c r="P2172" s="57" t="s">
        <v>1979</v>
      </c>
    </row>
    <row r="2173" hidden="1">
      <c r="A2173" s="57" t="s">
        <v>20</v>
      </c>
      <c r="B2173" s="57" t="s">
        <v>21</v>
      </c>
      <c r="C2173" s="57" t="s">
        <v>5109</v>
      </c>
      <c r="D2173" s="57" t="s">
        <v>1981</v>
      </c>
      <c r="F2173" s="57" t="s">
        <v>24</v>
      </c>
      <c r="G2173" s="57" t="s">
        <v>25</v>
      </c>
      <c r="H2173" s="57" t="s">
        <v>26</v>
      </c>
      <c r="K2173" s="57">
        <v>5.25</v>
      </c>
      <c r="N2173" s="57">
        <v>10.5</v>
      </c>
      <c r="P2173" s="57" t="s">
        <v>1982</v>
      </c>
    </row>
    <row r="2174" hidden="1">
      <c r="A2174" s="57" t="s">
        <v>20</v>
      </c>
      <c r="B2174" s="57" t="s">
        <v>21</v>
      </c>
      <c r="C2174" s="57" t="s">
        <v>5110</v>
      </c>
      <c r="D2174" s="57" t="s">
        <v>1990</v>
      </c>
      <c r="F2174" s="57" t="s">
        <v>24</v>
      </c>
      <c r="G2174" s="57" t="s">
        <v>25</v>
      </c>
      <c r="H2174" s="57" t="s">
        <v>26</v>
      </c>
      <c r="K2174" s="57">
        <v>4.75</v>
      </c>
      <c r="N2174" s="57">
        <v>9.5</v>
      </c>
      <c r="P2174" s="57" t="s">
        <v>1991</v>
      </c>
    </row>
    <row r="2175" hidden="1">
      <c r="A2175" s="57" t="s">
        <v>20</v>
      </c>
      <c r="B2175" s="57" t="s">
        <v>21</v>
      </c>
      <c r="C2175" s="57" t="s">
        <v>5111</v>
      </c>
      <c r="D2175" s="57" t="s">
        <v>1996</v>
      </c>
      <c r="F2175" s="57" t="s">
        <v>24</v>
      </c>
      <c r="G2175" s="57" t="s">
        <v>25</v>
      </c>
      <c r="H2175" s="57" t="s">
        <v>26</v>
      </c>
      <c r="K2175" s="57">
        <v>4.75</v>
      </c>
      <c r="N2175" s="57">
        <v>9.49</v>
      </c>
      <c r="P2175" s="57" t="s">
        <v>1997</v>
      </c>
    </row>
    <row r="2176" hidden="1">
      <c r="A2176" s="57" t="s">
        <v>20</v>
      </c>
      <c r="B2176" s="57" t="s">
        <v>21</v>
      </c>
      <c r="C2176" s="57" t="s">
        <v>5112</v>
      </c>
      <c r="D2176" s="57" t="s">
        <v>2011</v>
      </c>
      <c r="F2176" s="57" t="s">
        <v>24</v>
      </c>
      <c r="G2176" s="57" t="s">
        <v>25</v>
      </c>
      <c r="H2176" s="57" t="s">
        <v>26</v>
      </c>
      <c r="K2176" s="57">
        <v>4.75</v>
      </c>
      <c r="N2176" s="57">
        <v>9.5</v>
      </c>
      <c r="P2176" s="57" t="s">
        <v>2012</v>
      </c>
    </row>
    <row r="2177" hidden="1">
      <c r="A2177" s="57" t="s">
        <v>27</v>
      </c>
      <c r="B2177" s="57" t="s">
        <v>21</v>
      </c>
      <c r="C2177" s="57" t="s">
        <v>5113</v>
      </c>
      <c r="D2177" s="57" t="s">
        <v>2017</v>
      </c>
      <c r="F2177" s="57" t="s">
        <v>24</v>
      </c>
      <c r="G2177" s="57" t="s">
        <v>25</v>
      </c>
      <c r="H2177" s="57" t="s">
        <v>26</v>
      </c>
      <c r="K2177" s="57">
        <v>3.25</v>
      </c>
      <c r="N2177" s="57">
        <v>6.5</v>
      </c>
    </row>
    <row r="2178" hidden="1">
      <c r="A2178" s="57" t="s">
        <v>20</v>
      </c>
      <c r="B2178" s="57" t="s">
        <v>21</v>
      </c>
      <c r="C2178" s="57" t="s">
        <v>5114</v>
      </c>
      <c r="D2178" s="57" t="s">
        <v>2019</v>
      </c>
      <c r="F2178" s="57" t="s">
        <v>24</v>
      </c>
      <c r="G2178" s="57" t="s">
        <v>25</v>
      </c>
      <c r="H2178" s="57" t="s">
        <v>26</v>
      </c>
      <c r="K2178" s="57">
        <v>6.75</v>
      </c>
      <c r="N2178" s="57">
        <v>13.49</v>
      </c>
      <c r="P2178" s="57" t="s">
        <v>2020</v>
      </c>
    </row>
    <row r="2179" hidden="1">
      <c r="A2179" s="57" t="s">
        <v>27</v>
      </c>
      <c r="B2179" s="57" t="s">
        <v>21</v>
      </c>
      <c r="C2179" s="57" t="s">
        <v>5115</v>
      </c>
      <c r="D2179" s="57" t="s">
        <v>5116</v>
      </c>
      <c r="F2179" s="57" t="s">
        <v>24</v>
      </c>
      <c r="G2179" s="57" t="s">
        <v>25</v>
      </c>
      <c r="H2179" s="57" t="s">
        <v>26</v>
      </c>
      <c r="K2179" s="57">
        <v>4.75</v>
      </c>
      <c r="N2179" s="57">
        <v>9.5</v>
      </c>
      <c r="P2179" s="57" t="s">
        <v>5117</v>
      </c>
    </row>
    <row r="2180" hidden="1">
      <c r="A2180" s="57" t="s">
        <v>27</v>
      </c>
      <c r="B2180" s="57" t="s">
        <v>21</v>
      </c>
      <c r="C2180" s="57" t="s">
        <v>5118</v>
      </c>
      <c r="D2180" s="57" t="s">
        <v>5119</v>
      </c>
      <c r="F2180" s="57" t="s">
        <v>24</v>
      </c>
      <c r="G2180" s="57" t="s">
        <v>25</v>
      </c>
      <c r="H2180" s="57" t="s">
        <v>26</v>
      </c>
      <c r="K2180" s="57">
        <v>4.75</v>
      </c>
      <c r="N2180" s="57">
        <v>9.5</v>
      </c>
      <c r="P2180" s="57" t="s">
        <v>5120</v>
      </c>
    </row>
    <row r="2181" hidden="1">
      <c r="A2181" s="57" t="s">
        <v>27</v>
      </c>
      <c r="B2181" s="57" t="s">
        <v>21</v>
      </c>
      <c r="C2181" s="57" t="s">
        <v>5121</v>
      </c>
      <c r="D2181" s="57" t="s">
        <v>2151</v>
      </c>
      <c r="F2181" s="57" t="s">
        <v>24</v>
      </c>
      <c r="G2181" s="57" t="s">
        <v>25</v>
      </c>
      <c r="H2181" s="57" t="s">
        <v>26</v>
      </c>
      <c r="K2181" s="57">
        <v>5.75</v>
      </c>
      <c r="N2181" s="57">
        <v>11.49</v>
      </c>
      <c r="P2181" s="57" t="s">
        <v>2152</v>
      </c>
    </row>
    <row r="2182" hidden="1">
      <c r="A2182" s="57" t="s">
        <v>27</v>
      </c>
      <c r="B2182" s="57" t="s">
        <v>21</v>
      </c>
      <c r="C2182" s="57" t="s">
        <v>5122</v>
      </c>
      <c r="D2182" s="57" t="s">
        <v>2154</v>
      </c>
      <c r="F2182" s="57" t="s">
        <v>24</v>
      </c>
      <c r="G2182" s="57" t="s">
        <v>25</v>
      </c>
      <c r="H2182" s="57" t="s">
        <v>26</v>
      </c>
      <c r="K2182" s="57">
        <v>6.75</v>
      </c>
      <c r="N2182" s="57">
        <v>13.49</v>
      </c>
      <c r="P2182" s="57" t="s">
        <v>2155</v>
      </c>
    </row>
    <row r="2183" hidden="1">
      <c r="A2183" s="57" t="s">
        <v>27</v>
      </c>
      <c r="B2183" s="57" t="s">
        <v>21</v>
      </c>
      <c r="C2183" s="57" t="s">
        <v>5123</v>
      </c>
      <c r="D2183" s="57" t="s">
        <v>2157</v>
      </c>
      <c r="F2183" s="57" t="s">
        <v>24</v>
      </c>
      <c r="G2183" s="57" t="s">
        <v>25</v>
      </c>
      <c r="H2183" s="57" t="s">
        <v>26</v>
      </c>
      <c r="K2183" s="57">
        <v>6.5</v>
      </c>
      <c r="N2183" s="57">
        <v>12.99</v>
      </c>
      <c r="P2183" s="57" t="s">
        <v>2158</v>
      </c>
    </row>
    <row r="2184" hidden="1">
      <c r="A2184" s="57" t="s">
        <v>20</v>
      </c>
      <c r="B2184" s="57" t="s">
        <v>21</v>
      </c>
      <c r="C2184" s="57" t="s">
        <v>5124</v>
      </c>
      <c r="D2184" s="57" t="s">
        <v>192</v>
      </c>
      <c r="F2184" s="57" t="s">
        <v>24</v>
      </c>
      <c r="G2184" s="57" t="s">
        <v>25</v>
      </c>
      <c r="H2184" s="57" t="s">
        <v>26</v>
      </c>
      <c r="K2184" s="57">
        <v>8.27</v>
      </c>
      <c r="N2184" s="57">
        <v>16.54</v>
      </c>
      <c r="P2184" s="57" t="s">
        <v>193</v>
      </c>
    </row>
    <row r="2185" hidden="1">
      <c r="A2185" s="57" t="s">
        <v>20</v>
      </c>
      <c r="B2185" s="57" t="s">
        <v>21</v>
      </c>
      <c r="C2185" s="57" t="s">
        <v>5125</v>
      </c>
      <c r="D2185" s="57" t="s">
        <v>195</v>
      </c>
      <c r="F2185" s="57" t="s">
        <v>24</v>
      </c>
      <c r="G2185" s="57" t="s">
        <v>25</v>
      </c>
      <c r="H2185" s="57" t="s">
        <v>26</v>
      </c>
      <c r="K2185" s="57">
        <v>5.21</v>
      </c>
      <c r="N2185" s="57">
        <v>10.42</v>
      </c>
      <c r="P2185" s="57" t="s">
        <v>196</v>
      </c>
    </row>
    <row r="2186" hidden="1">
      <c r="A2186" s="57" t="s">
        <v>27</v>
      </c>
      <c r="B2186" s="57" t="s">
        <v>21</v>
      </c>
      <c r="C2186" s="57" t="s">
        <v>5126</v>
      </c>
      <c r="D2186" s="57" t="s">
        <v>254</v>
      </c>
      <c r="F2186" s="57" t="s">
        <v>24</v>
      </c>
      <c r="G2186" s="57" t="s">
        <v>25</v>
      </c>
      <c r="H2186" s="57" t="s">
        <v>26</v>
      </c>
      <c r="K2186" s="57">
        <v>0.61</v>
      </c>
      <c r="N2186" s="57">
        <v>1.22</v>
      </c>
      <c r="P2186" s="57" t="s">
        <v>255</v>
      </c>
    </row>
    <row r="2187" hidden="1">
      <c r="A2187" s="57" t="s">
        <v>27</v>
      </c>
      <c r="B2187" s="57" t="s">
        <v>21</v>
      </c>
      <c r="C2187" s="57" t="s">
        <v>5127</v>
      </c>
      <c r="D2187" s="57" t="s">
        <v>287</v>
      </c>
      <c r="F2187" s="57" t="s">
        <v>24</v>
      </c>
      <c r="G2187" s="57" t="s">
        <v>25</v>
      </c>
      <c r="H2187" s="57" t="s">
        <v>26</v>
      </c>
      <c r="K2187" s="57">
        <v>0.61</v>
      </c>
      <c r="N2187" s="57">
        <v>1.22</v>
      </c>
      <c r="P2187" s="57" t="s">
        <v>288</v>
      </c>
    </row>
    <row r="2188" hidden="1">
      <c r="A2188" s="57" t="s">
        <v>27</v>
      </c>
      <c r="B2188" s="57" t="s">
        <v>21</v>
      </c>
      <c r="C2188" s="57" t="s">
        <v>5128</v>
      </c>
      <c r="D2188" s="57" t="s">
        <v>302</v>
      </c>
      <c r="F2188" s="57" t="s">
        <v>24</v>
      </c>
      <c r="G2188" s="57" t="s">
        <v>25</v>
      </c>
      <c r="H2188" s="57" t="s">
        <v>26</v>
      </c>
      <c r="K2188" s="57">
        <v>0.61</v>
      </c>
      <c r="N2188" s="57">
        <v>1.22</v>
      </c>
      <c r="P2188" s="57" t="s">
        <v>303</v>
      </c>
    </row>
    <row r="2189" hidden="1">
      <c r="A2189" s="57" t="s">
        <v>27</v>
      </c>
      <c r="B2189" s="57" t="s">
        <v>21</v>
      </c>
      <c r="C2189" s="57" t="s">
        <v>5129</v>
      </c>
      <c r="D2189" s="57" t="s">
        <v>305</v>
      </c>
      <c r="F2189" s="57" t="s">
        <v>24</v>
      </c>
      <c r="G2189" s="57" t="s">
        <v>25</v>
      </c>
      <c r="H2189" s="57" t="s">
        <v>26</v>
      </c>
      <c r="K2189" s="57">
        <v>0.61</v>
      </c>
      <c r="N2189" s="57">
        <v>1.22</v>
      </c>
      <c r="P2189" s="57" t="s">
        <v>306</v>
      </c>
    </row>
    <row r="2190" hidden="1">
      <c r="A2190" s="57" t="s">
        <v>20</v>
      </c>
      <c r="B2190" s="57" t="s">
        <v>21</v>
      </c>
      <c r="C2190" s="57" t="s">
        <v>5130</v>
      </c>
      <c r="D2190" s="57" t="s">
        <v>499</v>
      </c>
      <c r="F2190" s="57" t="s">
        <v>24</v>
      </c>
      <c r="G2190" s="57" t="s">
        <v>25</v>
      </c>
      <c r="H2190" s="57" t="s">
        <v>26</v>
      </c>
      <c r="K2190" s="57">
        <v>41.38</v>
      </c>
      <c r="N2190" s="57">
        <v>82.75</v>
      </c>
      <c r="P2190" s="57" t="s">
        <v>500</v>
      </c>
    </row>
    <row r="2191" hidden="1">
      <c r="A2191" s="57" t="s">
        <v>20</v>
      </c>
      <c r="B2191" s="57" t="s">
        <v>21</v>
      </c>
      <c r="C2191" s="57" t="s">
        <v>5131</v>
      </c>
      <c r="D2191" s="57" t="s">
        <v>505</v>
      </c>
      <c r="F2191" s="57" t="s">
        <v>24</v>
      </c>
      <c r="G2191" s="57" t="s">
        <v>25</v>
      </c>
      <c r="H2191" s="57" t="s">
        <v>26</v>
      </c>
      <c r="K2191" s="57">
        <v>41.38</v>
      </c>
      <c r="N2191" s="57">
        <v>82.75</v>
      </c>
      <c r="P2191" s="57" t="s">
        <v>506</v>
      </c>
    </row>
    <row r="2192" hidden="1">
      <c r="A2192" s="57" t="s">
        <v>27</v>
      </c>
      <c r="B2192" s="57" t="s">
        <v>21</v>
      </c>
      <c r="C2192" s="57" t="s">
        <v>5132</v>
      </c>
      <c r="D2192" s="57" t="s">
        <v>508</v>
      </c>
      <c r="F2192" s="57" t="s">
        <v>24</v>
      </c>
      <c r="G2192" s="57" t="s">
        <v>25</v>
      </c>
      <c r="H2192" s="57" t="s">
        <v>26</v>
      </c>
      <c r="K2192" s="57">
        <v>41.38</v>
      </c>
      <c r="N2192" s="57">
        <v>82.75</v>
      </c>
      <c r="P2192" s="57" t="s">
        <v>509</v>
      </c>
    </row>
    <row r="2193" hidden="1">
      <c r="A2193" s="57" t="s">
        <v>20</v>
      </c>
      <c r="B2193" s="57" t="s">
        <v>21</v>
      </c>
      <c r="C2193" s="57" t="s">
        <v>5133</v>
      </c>
      <c r="D2193" s="57" t="s">
        <v>511</v>
      </c>
      <c r="F2193" s="57" t="s">
        <v>24</v>
      </c>
      <c r="G2193" s="57" t="s">
        <v>25</v>
      </c>
      <c r="H2193" s="57" t="s">
        <v>26</v>
      </c>
      <c r="K2193" s="57">
        <v>41.38</v>
      </c>
      <c r="N2193" s="57">
        <v>82.75</v>
      </c>
      <c r="P2193" s="58">
        <v>6.21E34</v>
      </c>
    </row>
    <row r="2194" hidden="1">
      <c r="A2194" s="57" t="s">
        <v>20</v>
      </c>
      <c r="B2194" s="57" t="s">
        <v>21</v>
      </c>
      <c r="C2194" s="57" t="s">
        <v>5134</v>
      </c>
      <c r="D2194" s="57" t="s">
        <v>513</v>
      </c>
      <c r="F2194" s="57" t="s">
        <v>24</v>
      </c>
      <c r="G2194" s="57" t="s">
        <v>25</v>
      </c>
      <c r="H2194" s="57" t="s">
        <v>26</v>
      </c>
      <c r="K2194" s="57">
        <v>51.56</v>
      </c>
      <c r="N2194" s="57">
        <v>103.11</v>
      </c>
      <c r="P2194" s="57" t="s">
        <v>514</v>
      </c>
    </row>
    <row r="2195" hidden="1">
      <c r="A2195" s="57" t="s">
        <v>27</v>
      </c>
      <c r="B2195" s="57" t="s">
        <v>21</v>
      </c>
      <c r="C2195" s="57" t="s">
        <v>5135</v>
      </c>
      <c r="D2195" s="57" t="s">
        <v>674</v>
      </c>
      <c r="F2195" s="57" t="s">
        <v>24</v>
      </c>
      <c r="G2195" s="57" t="s">
        <v>25</v>
      </c>
      <c r="H2195" s="57" t="s">
        <v>26</v>
      </c>
      <c r="K2195" s="57">
        <v>0.61</v>
      </c>
      <c r="N2195" s="57">
        <v>1.22</v>
      </c>
      <c r="P2195" s="57" t="s">
        <v>675</v>
      </c>
    </row>
    <row r="2196" hidden="1">
      <c r="A2196" s="57" t="s">
        <v>27</v>
      </c>
      <c r="B2196" s="57" t="s">
        <v>21</v>
      </c>
      <c r="C2196" s="57" t="s">
        <v>5136</v>
      </c>
      <c r="D2196" s="57" t="s">
        <v>677</v>
      </c>
      <c r="F2196" s="57" t="s">
        <v>24</v>
      </c>
      <c r="G2196" s="57" t="s">
        <v>25</v>
      </c>
      <c r="H2196" s="57" t="s">
        <v>26</v>
      </c>
      <c r="K2196" s="57">
        <v>0.61</v>
      </c>
      <c r="N2196" s="57">
        <v>1.22</v>
      </c>
      <c r="P2196" s="57" t="s">
        <v>678</v>
      </c>
    </row>
    <row r="2197" hidden="1">
      <c r="A2197" s="57" t="s">
        <v>27</v>
      </c>
      <c r="B2197" s="57" t="s">
        <v>21</v>
      </c>
      <c r="C2197" s="57" t="s">
        <v>5137</v>
      </c>
      <c r="D2197" s="57" t="s">
        <v>757</v>
      </c>
      <c r="F2197" s="57" t="s">
        <v>24</v>
      </c>
      <c r="G2197" s="57" t="s">
        <v>25</v>
      </c>
      <c r="H2197" s="57" t="s">
        <v>26</v>
      </c>
      <c r="K2197" s="57">
        <v>0.61</v>
      </c>
      <c r="N2197" s="57">
        <v>1.22</v>
      </c>
      <c r="P2197" s="57" t="s">
        <v>758</v>
      </c>
    </row>
    <row r="2198" hidden="1">
      <c r="A2198" s="57" t="s">
        <v>27</v>
      </c>
      <c r="B2198" s="57" t="s">
        <v>21</v>
      </c>
      <c r="C2198" s="57" t="s">
        <v>5138</v>
      </c>
      <c r="D2198" s="57" t="s">
        <v>762</v>
      </c>
      <c r="F2198" s="57" t="s">
        <v>24</v>
      </c>
      <c r="G2198" s="57" t="s">
        <v>25</v>
      </c>
      <c r="H2198" s="57" t="s">
        <v>26</v>
      </c>
      <c r="K2198" s="57">
        <v>0.61</v>
      </c>
      <c r="N2198" s="57">
        <v>1.22</v>
      </c>
      <c r="P2198" s="57" t="s">
        <v>763</v>
      </c>
    </row>
    <row r="2199" hidden="1">
      <c r="A2199" s="57" t="s">
        <v>27</v>
      </c>
      <c r="B2199" s="57" t="s">
        <v>21</v>
      </c>
      <c r="C2199" s="57" t="s">
        <v>5139</v>
      </c>
      <c r="D2199" s="57" t="s">
        <v>820</v>
      </c>
      <c r="F2199" s="57" t="s">
        <v>24</v>
      </c>
      <c r="G2199" s="57" t="s">
        <v>25</v>
      </c>
      <c r="H2199" s="57" t="s">
        <v>26</v>
      </c>
      <c r="K2199" s="57">
        <v>0.61</v>
      </c>
      <c r="N2199" s="57">
        <v>1.22</v>
      </c>
      <c r="P2199" s="57" t="s">
        <v>821</v>
      </c>
    </row>
    <row r="2200" hidden="1">
      <c r="A2200" s="57" t="s">
        <v>27</v>
      </c>
      <c r="B2200" s="57" t="s">
        <v>21</v>
      </c>
      <c r="C2200" s="57" t="s">
        <v>5140</v>
      </c>
      <c r="D2200" s="57" t="s">
        <v>823</v>
      </c>
      <c r="F2200" s="57" t="s">
        <v>24</v>
      </c>
      <c r="G2200" s="57" t="s">
        <v>25</v>
      </c>
      <c r="H2200" s="57" t="s">
        <v>26</v>
      </c>
      <c r="K2200" s="57">
        <v>0.61</v>
      </c>
      <c r="N2200" s="57">
        <v>1.22</v>
      </c>
      <c r="P2200" s="57" t="s">
        <v>824</v>
      </c>
    </row>
    <row r="2201" hidden="1">
      <c r="A2201" s="57" t="s">
        <v>20</v>
      </c>
      <c r="B2201" s="57" t="s">
        <v>21</v>
      </c>
      <c r="C2201" s="57" t="s">
        <v>5141</v>
      </c>
      <c r="D2201" s="57" t="s">
        <v>911</v>
      </c>
      <c r="F2201" s="57" t="s">
        <v>24</v>
      </c>
      <c r="G2201" s="57" t="s">
        <v>25</v>
      </c>
      <c r="H2201" s="57" t="s">
        <v>26</v>
      </c>
      <c r="K2201" s="57">
        <v>0.61</v>
      </c>
      <c r="N2201" s="57">
        <v>1.22</v>
      </c>
      <c r="P2201" s="57" t="s">
        <v>912</v>
      </c>
    </row>
    <row r="2202" hidden="1">
      <c r="A2202" s="57" t="s">
        <v>27</v>
      </c>
      <c r="B2202" s="57" t="s">
        <v>21</v>
      </c>
      <c r="C2202" s="57" t="s">
        <v>5142</v>
      </c>
      <c r="D2202" s="57" t="s">
        <v>932</v>
      </c>
      <c r="F2202" s="57" t="s">
        <v>24</v>
      </c>
      <c r="G2202" s="57" t="s">
        <v>25</v>
      </c>
      <c r="H2202" s="57" t="s">
        <v>26</v>
      </c>
      <c r="K2202" s="57">
        <v>0.61</v>
      </c>
      <c r="N2202" s="57">
        <v>1.22</v>
      </c>
      <c r="P2202" s="57" t="s">
        <v>933</v>
      </c>
    </row>
    <row r="2203" hidden="1">
      <c r="A2203" s="57" t="s">
        <v>27</v>
      </c>
      <c r="B2203" s="57" t="s">
        <v>21</v>
      </c>
      <c r="C2203" s="57" t="s">
        <v>5143</v>
      </c>
      <c r="D2203" s="57" t="s">
        <v>935</v>
      </c>
      <c r="F2203" s="57" t="s">
        <v>24</v>
      </c>
      <c r="G2203" s="57" t="s">
        <v>25</v>
      </c>
      <c r="H2203" s="57" t="s">
        <v>26</v>
      </c>
      <c r="K2203" s="57">
        <v>0.61</v>
      </c>
      <c r="N2203" s="57">
        <v>1.22</v>
      </c>
      <c r="P2203" s="57" t="s">
        <v>936</v>
      </c>
    </row>
    <row r="2204" hidden="1">
      <c r="A2204" s="57" t="s">
        <v>27</v>
      </c>
      <c r="B2204" s="57" t="s">
        <v>21</v>
      </c>
      <c r="C2204" s="57" t="s">
        <v>5144</v>
      </c>
      <c r="D2204" s="57" t="s">
        <v>950</v>
      </c>
      <c r="F2204" s="57" t="s">
        <v>24</v>
      </c>
      <c r="G2204" s="57" t="s">
        <v>25</v>
      </c>
      <c r="H2204" s="57" t="s">
        <v>26</v>
      </c>
      <c r="K2204" s="57">
        <v>0.61</v>
      </c>
      <c r="N2204" s="57">
        <v>1.22</v>
      </c>
      <c r="P2204" s="57" t="s">
        <v>951</v>
      </c>
    </row>
    <row r="2205" hidden="1">
      <c r="A2205" s="57" t="s">
        <v>27</v>
      </c>
      <c r="B2205" s="57" t="s">
        <v>21</v>
      </c>
      <c r="C2205" s="57" t="s">
        <v>5145</v>
      </c>
      <c r="D2205" s="57" t="s">
        <v>953</v>
      </c>
      <c r="F2205" s="57" t="s">
        <v>24</v>
      </c>
      <c r="G2205" s="57" t="s">
        <v>25</v>
      </c>
      <c r="H2205" s="57" t="s">
        <v>26</v>
      </c>
      <c r="K2205" s="57">
        <v>0.61</v>
      </c>
      <c r="N2205" s="57">
        <v>1.22</v>
      </c>
      <c r="P2205" s="57" t="s">
        <v>954</v>
      </c>
    </row>
    <row r="2206" hidden="1">
      <c r="A2206" s="57" t="s">
        <v>27</v>
      </c>
      <c r="B2206" s="57" t="s">
        <v>21</v>
      </c>
      <c r="C2206" s="57" t="s">
        <v>5146</v>
      </c>
      <c r="D2206" s="57" t="s">
        <v>956</v>
      </c>
      <c r="F2206" s="57" t="s">
        <v>24</v>
      </c>
      <c r="G2206" s="57" t="s">
        <v>25</v>
      </c>
      <c r="H2206" s="57" t="s">
        <v>26</v>
      </c>
      <c r="K2206" s="57">
        <v>0.61</v>
      </c>
      <c r="N2206" s="57">
        <v>1.22</v>
      </c>
      <c r="P2206" s="57" t="s">
        <v>957</v>
      </c>
    </row>
    <row r="2207" hidden="1">
      <c r="A2207" s="57" t="s">
        <v>27</v>
      </c>
      <c r="B2207" s="57" t="s">
        <v>21</v>
      </c>
      <c r="C2207" s="57" t="s">
        <v>5147</v>
      </c>
      <c r="D2207" s="57" t="s">
        <v>962</v>
      </c>
      <c r="F2207" s="57" t="s">
        <v>24</v>
      </c>
      <c r="G2207" s="57" t="s">
        <v>25</v>
      </c>
      <c r="H2207" s="57" t="s">
        <v>26</v>
      </c>
      <c r="K2207" s="57">
        <v>0.61</v>
      </c>
      <c r="N2207" s="57">
        <v>1.22</v>
      </c>
      <c r="P2207" s="57" t="s">
        <v>963</v>
      </c>
    </row>
    <row r="2208" hidden="1">
      <c r="A2208" s="57" t="s">
        <v>27</v>
      </c>
      <c r="B2208" s="57" t="s">
        <v>21</v>
      </c>
      <c r="C2208" s="57" t="s">
        <v>5148</v>
      </c>
      <c r="D2208" s="57" t="s">
        <v>2799</v>
      </c>
      <c r="F2208" s="57" t="s">
        <v>24</v>
      </c>
      <c r="G2208" s="57" t="s">
        <v>25</v>
      </c>
      <c r="H2208" s="57" t="s">
        <v>26</v>
      </c>
      <c r="K2208" s="57">
        <v>2.5</v>
      </c>
      <c r="N2208" s="57">
        <v>5.0</v>
      </c>
      <c r="P2208" s="57" t="s">
        <v>2800</v>
      </c>
    </row>
    <row r="2209" hidden="1">
      <c r="A2209" s="57" t="s">
        <v>20</v>
      </c>
      <c r="B2209" s="57" t="s">
        <v>21</v>
      </c>
      <c r="C2209" s="57" t="s">
        <v>5149</v>
      </c>
      <c r="D2209" s="57" t="s">
        <v>2914</v>
      </c>
      <c r="F2209" s="57" t="s">
        <v>24</v>
      </c>
      <c r="G2209" s="57" t="s">
        <v>25</v>
      </c>
      <c r="H2209" s="57" t="s">
        <v>26</v>
      </c>
      <c r="K2209" s="57">
        <v>5.13</v>
      </c>
      <c r="N2209" s="57">
        <v>10.25</v>
      </c>
      <c r="P2209" s="57" t="s">
        <v>2915</v>
      </c>
    </row>
    <row r="2210" hidden="1">
      <c r="A2210" s="57" t="s">
        <v>27</v>
      </c>
      <c r="B2210" s="57" t="s">
        <v>21</v>
      </c>
      <c r="C2210" s="57" t="s">
        <v>5150</v>
      </c>
      <c r="D2210" s="57" t="s">
        <v>2917</v>
      </c>
      <c r="F2210" s="57" t="s">
        <v>24</v>
      </c>
      <c r="G2210" s="57" t="s">
        <v>25</v>
      </c>
      <c r="H2210" s="57" t="s">
        <v>26</v>
      </c>
      <c r="K2210" s="57">
        <v>3.22</v>
      </c>
      <c r="N2210" s="57">
        <v>6.43</v>
      </c>
      <c r="P2210" s="57" t="s">
        <v>2870</v>
      </c>
    </row>
    <row r="2211" hidden="1">
      <c r="A2211" s="57" t="s">
        <v>20</v>
      </c>
      <c r="B2211" s="57" t="s">
        <v>21</v>
      </c>
      <c r="C2211" s="57" t="s">
        <v>5151</v>
      </c>
      <c r="D2211" s="57" t="s">
        <v>5152</v>
      </c>
      <c r="F2211" s="57" t="s">
        <v>24</v>
      </c>
      <c r="G2211" s="57" t="s">
        <v>25</v>
      </c>
      <c r="H2211" s="57" t="s">
        <v>26</v>
      </c>
      <c r="N2211" s="57">
        <v>2.31</v>
      </c>
      <c r="P2211" s="58">
        <v>8.56676E11</v>
      </c>
    </row>
    <row r="2212" hidden="1">
      <c r="A2212" s="57" t="s">
        <v>20</v>
      </c>
      <c r="B2212" s="57" t="s">
        <v>21</v>
      </c>
      <c r="C2212" s="57" t="s">
        <v>5153</v>
      </c>
      <c r="D2212" s="57" t="s">
        <v>5154</v>
      </c>
      <c r="F2212" s="57" t="s">
        <v>24</v>
      </c>
      <c r="G2212" s="57" t="s">
        <v>25</v>
      </c>
      <c r="H2212" s="57" t="s">
        <v>26</v>
      </c>
      <c r="N2212" s="57">
        <v>2.31</v>
      </c>
      <c r="P2212" s="58">
        <v>8.56676E11</v>
      </c>
    </row>
    <row r="2213" hidden="1">
      <c r="A2213" s="57" t="s">
        <v>20</v>
      </c>
      <c r="B2213" s="57" t="s">
        <v>21</v>
      </c>
      <c r="C2213" s="57" t="s">
        <v>5155</v>
      </c>
      <c r="D2213" s="57" t="s">
        <v>5156</v>
      </c>
      <c r="F2213" s="57" t="s">
        <v>24</v>
      </c>
      <c r="G2213" s="57" t="s">
        <v>25</v>
      </c>
      <c r="H2213" s="57" t="s">
        <v>26</v>
      </c>
      <c r="N2213" s="57">
        <v>2.31</v>
      </c>
      <c r="P2213" s="58">
        <v>8.56676E11</v>
      </c>
    </row>
    <row r="2214" hidden="1">
      <c r="A2214" s="57" t="s">
        <v>27</v>
      </c>
      <c r="B2214" s="57" t="s">
        <v>21</v>
      </c>
      <c r="C2214" s="57" t="s">
        <v>5157</v>
      </c>
      <c r="D2214" s="57" t="s">
        <v>2867</v>
      </c>
      <c r="F2214" s="57" t="s">
        <v>24</v>
      </c>
      <c r="G2214" s="57" t="s">
        <v>25</v>
      </c>
      <c r="H2214" s="57" t="s">
        <v>26</v>
      </c>
      <c r="N2214" s="57">
        <v>168.0</v>
      </c>
    </row>
    <row r="2215" hidden="1">
      <c r="A2215" s="57" t="s">
        <v>20</v>
      </c>
      <c r="B2215" s="57" t="s">
        <v>21</v>
      </c>
      <c r="C2215" s="57" t="s">
        <v>5158</v>
      </c>
      <c r="D2215" s="57" t="s">
        <v>5159</v>
      </c>
      <c r="F2215" s="57" t="s">
        <v>24</v>
      </c>
      <c r="G2215" s="57" t="s">
        <v>25</v>
      </c>
      <c r="H2215" s="57" t="s">
        <v>26</v>
      </c>
      <c r="N2215" s="57">
        <v>6.0</v>
      </c>
    </row>
    <row r="2216" hidden="1">
      <c r="A2216" s="57" t="s">
        <v>20</v>
      </c>
      <c r="B2216" s="57" t="s">
        <v>21</v>
      </c>
      <c r="C2216" s="57" t="s">
        <v>5160</v>
      </c>
      <c r="D2216" s="57" t="s">
        <v>5161</v>
      </c>
      <c r="F2216" s="57" t="s">
        <v>24</v>
      </c>
      <c r="G2216" s="57" t="s">
        <v>25</v>
      </c>
      <c r="H2216" s="57" t="s">
        <v>26</v>
      </c>
      <c r="N2216" s="57">
        <v>6.0</v>
      </c>
    </row>
    <row r="2217" hidden="1">
      <c r="A2217" s="57" t="s">
        <v>20</v>
      </c>
      <c r="B2217" s="57" t="s">
        <v>21</v>
      </c>
      <c r="C2217" s="57" t="s">
        <v>5162</v>
      </c>
      <c r="D2217" s="57" t="s">
        <v>5163</v>
      </c>
      <c r="F2217" s="57" t="s">
        <v>24</v>
      </c>
      <c r="G2217" s="57" t="s">
        <v>25</v>
      </c>
      <c r="H2217" s="57" t="s">
        <v>26</v>
      </c>
      <c r="N2217" s="57">
        <v>6.0</v>
      </c>
    </row>
    <row r="2218" hidden="1">
      <c r="A2218" s="57" t="s">
        <v>20</v>
      </c>
      <c r="B2218" s="57" t="s">
        <v>21</v>
      </c>
      <c r="C2218" s="57" t="s">
        <v>5164</v>
      </c>
      <c r="D2218" s="57" t="s">
        <v>5165</v>
      </c>
      <c r="F2218" s="57" t="s">
        <v>24</v>
      </c>
      <c r="G2218" s="57" t="s">
        <v>25</v>
      </c>
      <c r="H2218" s="57" t="s">
        <v>26</v>
      </c>
      <c r="N2218" s="57">
        <v>7.0</v>
      </c>
    </row>
    <row r="2219" hidden="1">
      <c r="A2219" s="57" t="s">
        <v>20</v>
      </c>
      <c r="B2219" s="57" t="s">
        <v>21</v>
      </c>
      <c r="C2219" s="57" t="s">
        <v>5166</v>
      </c>
      <c r="D2219" s="57" t="s">
        <v>5167</v>
      </c>
      <c r="F2219" s="57" t="s">
        <v>24</v>
      </c>
      <c r="G2219" s="57" t="s">
        <v>25</v>
      </c>
      <c r="H2219" s="57" t="s">
        <v>26</v>
      </c>
      <c r="N2219" s="57">
        <v>7.0</v>
      </c>
    </row>
    <row r="2220" hidden="1">
      <c r="A2220" s="57" t="s">
        <v>20</v>
      </c>
      <c r="B2220" s="57" t="s">
        <v>21</v>
      </c>
      <c r="C2220" s="57" t="s">
        <v>5168</v>
      </c>
      <c r="D2220" s="57" t="s">
        <v>5169</v>
      </c>
      <c r="F2220" s="57" t="s">
        <v>24</v>
      </c>
      <c r="G2220" s="57" t="s">
        <v>25</v>
      </c>
      <c r="H2220" s="57" t="s">
        <v>26</v>
      </c>
      <c r="N2220" s="57">
        <v>7.0</v>
      </c>
    </row>
    <row r="2221" hidden="1">
      <c r="A2221" s="57" t="s">
        <v>20</v>
      </c>
      <c r="B2221" s="57" t="s">
        <v>21</v>
      </c>
      <c r="C2221" s="57" t="s">
        <v>5170</v>
      </c>
      <c r="D2221" s="57" t="s">
        <v>5171</v>
      </c>
      <c r="F2221" s="57" t="s">
        <v>24</v>
      </c>
      <c r="G2221" s="57" t="s">
        <v>25</v>
      </c>
      <c r="H2221" s="57" t="s">
        <v>26</v>
      </c>
      <c r="N2221" s="57">
        <v>6.0</v>
      </c>
    </row>
    <row r="2222" hidden="1">
      <c r="A2222" s="57" t="s">
        <v>20</v>
      </c>
      <c r="B2222" s="57" t="s">
        <v>21</v>
      </c>
      <c r="C2222" s="57" t="s">
        <v>5172</v>
      </c>
      <c r="D2222" s="57" t="s">
        <v>5173</v>
      </c>
      <c r="F2222" s="57" t="s">
        <v>24</v>
      </c>
      <c r="G2222" s="57" t="s">
        <v>25</v>
      </c>
      <c r="H2222" s="57" t="s">
        <v>26</v>
      </c>
      <c r="N2222" s="57">
        <v>14.5</v>
      </c>
    </row>
    <row r="2223" hidden="1">
      <c r="A2223" s="57" t="s">
        <v>20</v>
      </c>
      <c r="B2223" s="57" t="s">
        <v>21</v>
      </c>
      <c r="C2223" s="57" t="s">
        <v>5174</v>
      </c>
      <c r="D2223" s="57" t="s">
        <v>5175</v>
      </c>
      <c r="F2223" s="57" t="s">
        <v>24</v>
      </c>
      <c r="G2223" s="57" t="s">
        <v>25</v>
      </c>
      <c r="H2223" s="57" t="s">
        <v>26</v>
      </c>
      <c r="N2223" s="57">
        <v>7.5</v>
      </c>
    </row>
    <row r="2224" hidden="1">
      <c r="A2224" s="57" t="s">
        <v>27</v>
      </c>
      <c r="B2224" s="57" t="s">
        <v>21</v>
      </c>
      <c r="C2224" s="57" t="s">
        <v>5176</v>
      </c>
      <c r="D2224" s="57" t="s">
        <v>5177</v>
      </c>
      <c r="F2224" s="57" t="s">
        <v>24</v>
      </c>
      <c r="G2224" s="57" t="s">
        <v>25</v>
      </c>
      <c r="H2224" s="57" t="s">
        <v>26</v>
      </c>
      <c r="N2224" s="57">
        <v>13.5</v>
      </c>
    </row>
    <row r="2225" hidden="1">
      <c r="A2225" s="57" t="s">
        <v>20</v>
      </c>
      <c r="B2225" s="57" t="s">
        <v>21</v>
      </c>
      <c r="C2225" s="57" t="s">
        <v>5178</v>
      </c>
      <c r="D2225" s="57" t="s">
        <v>5179</v>
      </c>
      <c r="F2225" s="57" t="s">
        <v>24</v>
      </c>
      <c r="G2225" s="57" t="s">
        <v>25</v>
      </c>
      <c r="H2225" s="57" t="s">
        <v>26</v>
      </c>
      <c r="N2225" s="57">
        <v>10.0</v>
      </c>
    </row>
    <row r="2226" hidden="1">
      <c r="A2226" s="57" t="s">
        <v>27</v>
      </c>
      <c r="B2226" s="57" t="s">
        <v>21</v>
      </c>
      <c r="C2226" s="57" t="s">
        <v>5180</v>
      </c>
      <c r="D2226" s="57" t="s">
        <v>2743</v>
      </c>
      <c r="F2226" s="57" t="s">
        <v>24</v>
      </c>
      <c r="G2226" s="57" t="s">
        <v>25</v>
      </c>
      <c r="H2226" s="57" t="s">
        <v>26</v>
      </c>
      <c r="K2226" s="57">
        <v>4.5</v>
      </c>
      <c r="N2226" s="57">
        <v>9.0</v>
      </c>
      <c r="P2226" s="57" t="s">
        <v>5181</v>
      </c>
    </row>
    <row r="2227" hidden="1">
      <c r="A2227" s="57" t="s">
        <v>27</v>
      </c>
      <c r="B2227" s="57" t="s">
        <v>21</v>
      </c>
      <c r="C2227" s="57" t="s">
        <v>5182</v>
      </c>
      <c r="D2227" s="57" t="s">
        <v>2746</v>
      </c>
      <c r="F2227" s="57" t="s">
        <v>24</v>
      </c>
      <c r="G2227" s="57" t="s">
        <v>25</v>
      </c>
      <c r="H2227" s="57" t="s">
        <v>26</v>
      </c>
      <c r="K2227" s="57">
        <v>4.13</v>
      </c>
      <c r="N2227" s="57">
        <v>8.25</v>
      </c>
      <c r="P2227" s="57" t="s">
        <v>5183</v>
      </c>
    </row>
    <row r="2228" hidden="1">
      <c r="A2228" s="57" t="s">
        <v>27</v>
      </c>
      <c r="B2228" s="57" t="s">
        <v>21</v>
      </c>
      <c r="C2228" s="57" t="s">
        <v>5184</v>
      </c>
      <c r="D2228" s="57" t="s">
        <v>2758</v>
      </c>
      <c r="F2228" s="57" t="s">
        <v>24</v>
      </c>
      <c r="G2228" s="57" t="s">
        <v>25</v>
      </c>
      <c r="H2228" s="57" t="s">
        <v>26</v>
      </c>
      <c r="K2228" s="57">
        <v>4.13</v>
      </c>
      <c r="N2228" s="57">
        <v>8.25</v>
      </c>
      <c r="P2228" s="57" t="s">
        <v>5185</v>
      </c>
    </row>
    <row r="2229" hidden="1">
      <c r="A2229" s="57" t="s">
        <v>27</v>
      </c>
      <c r="B2229" s="57" t="s">
        <v>21</v>
      </c>
      <c r="C2229" s="57" t="s">
        <v>5186</v>
      </c>
      <c r="D2229" s="57" t="s">
        <v>2762</v>
      </c>
      <c r="F2229" s="57" t="s">
        <v>24</v>
      </c>
      <c r="G2229" s="57" t="s">
        <v>25</v>
      </c>
      <c r="H2229" s="57" t="s">
        <v>26</v>
      </c>
      <c r="K2229" s="57">
        <v>4.5</v>
      </c>
      <c r="N2229" s="57">
        <v>9.0</v>
      </c>
      <c r="P2229" s="57" t="s">
        <v>5187</v>
      </c>
    </row>
    <row r="2230" hidden="1">
      <c r="A2230" s="57" t="s">
        <v>27</v>
      </c>
      <c r="B2230" s="57" t="s">
        <v>21</v>
      </c>
      <c r="C2230" s="57" t="s">
        <v>5188</v>
      </c>
      <c r="D2230" s="57" t="s">
        <v>2652</v>
      </c>
      <c r="F2230" s="57" t="s">
        <v>24</v>
      </c>
      <c r="G2230" s="57" t="s">
        <v>25</v>
      </c>
      <c r="H2230" s="57" t="s">
        <v>26</v>
      </c>
      <c r="K2230" s="57">
        <v>1.25</v>
      </c>
      <c r="N2230" s="57">
        <v>2.5</v>
      </c>
      <c r="P2230" s="57" t="s">
        <v>5189</v>
      </c>
    </row>
    <row r="2231" hidden="1">
      <c r="A2231" s="57" t="s">
        <v>27</v>
      </c>
      <c r="B2231" s="57" t="s">
        <v>21</v>
      </c>
      <c r="C2231" s="57" t="s">
        <v>5190</v>
      </c>
      <c r="D2231" s="57" t="s">
        <v>2773</v>
      </c>
      <c r="F2231" s="57" t="s">
        <v>24</v>
      </c>
      <c r="G2231" s="57" t="s">
        <v>25</v>
      </c>
      <c r="H2231" s="57" t="s">
        <v>26</v>
      </c>
      <c r="K2231" s="57">
        <v>1.25</v>
      </c>
      <c r="N2231" s="57">
        <v>2.5</v>
      </c>
      <c r="P2231" s="57" t="s">
        <v>5191</v>
      </c>
    </row>
    <row r="2232" hidden="1">
      <c r="A2232" s="57" t="s">
        <v>27</v>
      </c>
      <c r="B2232" s="57" t="s">
        <v>21</v>
      </c>
      <c r="C2232" s="57" t="s">
        <v>5192</v>
      </c>
      <c r="D2232" s="57" t="s">
        <v>2790</v>
      </c>
      <c r="F2232" s="57" t="s">
        <v>24</v>
      </c>
      <c r="G2232" s="57" t="s">
        <v>25</v>
      </c>
      <c r="H2232" s="57" t="s">
        <v>26</v>
      </c>
      <c r="K2232" s="57">
        <v>4.63</v>
      </c>
      <c r="N2232" s="57">
        <v>9.25</v>
      </c>
      <c r="P2232" s="57" t="s">
        <v>5193</v>
      </c>
    </row>
    <row r="2233" hidden="1">
      <c r="A2233" s="57" t="s">
        <v>27</v>
      </c>
      <c r="B2233" s="57" t="s">
        <v>21</v>
      </c>
      <c r="C2233" s="57" t="s">
        <v>5194</v>
      </c>
      <c r="D2233" s="57" t="s">
        <v>2799</v>
      </c>
      <c r="F2233" s="57" t="s">
        <v>24</v>
      </c>
      <c r="G2233" s="57" t="s">
        <v>25</v>
      </c>
      <c r="H2233" s="57" t="s">
        <v>26</v>
      </c>
      <c r="K2233" s="57">
        <v>2.5</v>
      </c>
      <c r="N2233" s="57">
        <v>5.0</v>
      </c>
      <c r="P2233" s="57" t="s">
        <v>5195</v>
      </c>
    </row>
    <row r="2234" hidden="1">
      <c r="A2234" s="57" t="s">
        <v>27</v>
      </c>
      <c r="B2234" s="57" t="s">
        <v>21</v>
      </c>
      <c r="C2234" s="57" t="s">
        <v>5196</v>
      </c>
      <c r="D2234" s="57" t="s">
        <v>2817</v>
      </c>
      <c r="F2234" s="57" t="s">
        <v>24</v>
      </c>
      <c r="G2234" s="57" t="s">
        <v>25</v>
      </c>
      <c r="H2234" s="57" t="s">
        <v>26</v>
      </c>
      <c r="K2234" s="57">
        <v>2.25</v>
      </c>
      <c r="N2234" s="57">
        <v>4.5</v>
      </c>
      <c r="P2234" s="57" t="s">
        <v>5197</v>
      </c>
    </row>
    <row r="2235" hidden="1">
      <c r="A2235" s="57" t="s">
        <v>27</v>
      </c>
      <c r="B2235" s="57" t="s">
        <v>21</v>
      </c>
      <c r="C2235" s="57" t="s">
        <v>5198</v>
      </c>
      <c r="D2235" s="57" t="s">
        <v>2826</v>
      </c>
      <c r="F2235" s="57" t="s">
        <v>24</v>
      </c>
      <c r="G2235" s="57" t="s">
        <v>25</v>
      </c>
      <c r="H2235" s="57" t="s">
        <v>26</v>
      </c>
      <c r="K2235" s="57">
        <v>5.0</v>
      </c>
      <c r="N2235" s="57">
        <v>10.0</v>
      </c>
      <c r="P2235" s="57" t="s">
        <v>5199</v>
      </c>
    </row>
    <row r="2236" hidden="1">
      <c r="A2236" s="57" t="s">
        <v>27</v>
      </c>
      <c r="B2236" s="57" t="s">
        <v>21</v>
      </c>
      <c r="C2236" s="57" t="s">
        <v>5200</v>
      </c>
      <c r="D2236" s="57" t="s">
        <v>5201</v>
      </c>
      <c r="F2236" s="57" t="s">
        <v>24</v>
      </c>
      <c r="G2236" s="57" t="s">
        <v>25</v>
      </c>
      <c r="H2236" s="57" t="s">
        <v>26</v>
      </c>
      <c r="K2236" s="57">
        <v>4.5</v>
      </c>
      <c r="N2236" s="57">
        <v>9.0</v>
      </c>
      <c r="P2236" s="57" t="s">
        <v>5202</v>
      </c>
    </row>
    <row r="2237" hidden="1">
      <c r="A2237" s="57" t="s">
        <v>20</v>
      </c>
      <c r="B2237" s="57" t="s">
        <v>21</v>
      </c>
      <c r="C2237" s="57" t="s">
        <v>5203</v>
      </c>
      <c r="D2237" s="57" t="s">
        <v>5204</v>
      </c>
      <c r="F2237" s="57" t="s">
        <v>24</v>
      </c>
      <c r="G2237" s="57" t="s">
        <v>25</v>
      </c>
      <c r="H2237" s="57" t="s">
        <v>26</v>
      </c>
      <c r="K2237" s="57">
        <v>4.5</v>
      </c>
      <c r="N2237" s="57">
        <v>9.0</v>
      </c>
      <c r="P2237" s="57" t="s">
        <v>5205</v>
      </c>
    </row>
    <row r="2238" hidden="1">
      <c r="A2238" s="57" t="s">
        <v>20</v>
      </c>
      <c r="B2238" s="57" t="s">
        <v>21</v>
      </c>
      <c r="C2238" s="57" t="s">
        <v>5206</v>
      </c>
      <c r="D2238" s="57" t="s">
        <v>5207</v>
      </c>
      <c r="F2238" s="57" t="s">
        <v>24</v>
      </c>
      <c r="G2238" s="57" t="s">
        <v>25</v>
      </c>
      <c r="H2238" s="57" t="s">
        <v>26</v>
      </c>
      <c r="K2238" s="57">
        <v>1.4</v>
      </c>
      <c r="N2238" s="57">
        <v>2.8</v>
      </c>
      <c r="P2238" s="57" t="s">
        <v>5208</v>
      </c>
    </row>
    <row r="2239" hidden="1">
      <c r="A2239" s="57" t="s">
        <v>20</v>
      </c>
      <c r="B2239" s="57" t="s">
        <v>21</v>
      </c>
      <c r="C2239" s="57" t="s">
        <v>5209</v>
      </c>
      <c r="D2239" s="57" t="s">
        <v>5210</v>
      </c>
      <c r="F2239" s="57" t="s">
        <v>24</v>
      </c>
      <c r="G2239" s="57" t="s">
        <v>25</v>
      </c>
      <c r="H2239" s="57" t="s">
        <v>26</v>
      </c>
      <c r="K2239" s="57">
        <v>4.75</v>
      </c>
      <c r="N2239" s="57">
        <v>9.5</v>
      </c>
      <c r="P2239" s="57" t="s">
        <v>5211</v>
      </c>
    </row>
    <row r="2240" hidden="1">
      <c r="A2240" s="57" t="s">
        <v>20</v>
      </c>
      <c r="B2240" s="57" t="s">
        <v>21</v>
      </c>
      <c r="C2240" s="57" t="s">
        <v>5212</v>
      </c>
      <c r="D2240" s="57" t="s">
        <v>5213</v>
      </c>
      <c r="F2240" s="57" t="s">
        <v>24</v>
      </c>
      <c r="G2240" s="57" t="s">
        <v>25</v>
      </c>
      <c r="H2240" s="57" t="s">
        <v>26</v>
      </c>
      <c r="K2240" s="57">
        <v>2.5</v>
      </c>
      <c r="N2240" s="57">
        <v>5.0</v>
      </c>
      <c r="P2240" s="57" t="s">
        <v>5214</v>
      </c>
    </row>
    <row r="2241" hidden="1">
      <c r="A2241" s="57" t="s">
        <v>20</v>
      </c>
      <c r="B2241" s="57" t="s">
        <v>21</v>
      </c>
      <c r="C2241" s="57" t="s">
        <v>5215</v>
      </c>
      <c r="D2241" s="57" t="s">
        <v>5216</v>
      </c>
      <c r="F2241" s="57" t="s">
        <v>24</v>
      </c>
      <c r="G2241" s="57" t="s">
        <v>25</v>
      </c>
      <c r="H2241" s="57" t="s">
        <v>26</v>
      </c>
      <c r="K2241" s="57">
        <v>4.75</v>
      </c>
      <c r="N2241" s="57">
        <v>9.5</v>
      </c>
      <c r="P2241" s="57" t="s">
        <v>5217</v>
      </c>
    </row>
    <row r="2242" hidden="1">
      <c r="A2242" s="57" t="s">
        <v>20</v>
      </c>
      <c r="B2242" s="57" t="s">
        <v>21</v>
      </c>
      <c r="C2242" s="57" t="s">
        <v>5218</v>
      </c>
      <c r="D2242" s="57" t="s">
        <v>5219</v>
      </c>
      <c r="F2242" s="57" t="s">
        <v>24</v>
      </c>
      <c r="G2242" s="57" t="s">
        <v>25</v>
      </c>
      <c r="H2242" s="57" t="s">
        <v>26</v>
      </c>
      <c r="K2242" s="57">
        <v>2.25</v>
      </c>
      <c r="N2242" s="57">
        <v>4.5</v>
      </c>
      <c r="P2242" s="57" t="s">
        <v>5220</v>
      </c>
    </row>
    <row r="2243" hidden="1">
      <c r="A2243" s="57" t="s">
        <v>20</v>
      </c>
      <c r="B2243" s="57" t="s">
        <v>21</v>
      </c>
      <c r="C2243" s="57" t="s">
        <v>5221</v>
      </c>
      <c r="D2243" s="57" t="s">
        <v>5222</v>
      </c>
      <c r="F2243" s="57" t="s">
        <v>24</v>
      </c>
      <c r="G2243" s="57" t="s">
        <v>25</v>
      </c>
      <c r="H2243" s="57" t="s">
        <v>26</v>
      </c>
      <c r="K2243" s="57">
        <v>2.75</v>
      </c>
      <c r="N2243" s="57">
        <v>5.5</v>
      </c>
      <c r="P2243" s="57" t="s">
        <v>5223</v>
      </c>
    </row>
    <row r="2244" hidden="1">
      <c r="A2244" s="57" t="s">
        <v>20</v>
      </c>
      <c r="B2244" s="57" t="s">
        <v>21</v>
      </c>
      <c r="C2244" s="57" t="s">
        <v>5224</v>
      </c>
      <c r="D2244" s="57" t="s">
        <v>5225</v>
      </c>
      <c r="F2244" s="57" t="s">
        <v>24</v>
      </c>
      <c r="G2244" s="57" t="s">
        <v>25</v>
      </c>
      <c r="H2244" s="57" t="s">
        <v>26</v>
      </c>
      <c r="K2244" s="57">
        <v>2.5</v>
      </c>
      <c r="N2244" s="57">
        <v>5.0</v>
      </c>
      <c r="P2244" s="57" t="s">
        <v>5226</v>
      </c>
    </row>
    <row r="2245" hidden="1">
      <c r="A2245" s="57" t="s">
        <v>20</v>
      </c>
      <c r="B2245" s="57" t="s">
        <v>21</v>
      </c>
      <c r="C2245" s="57" t="s">
        <v>5200</v>
      </c>
      <c r="D2245" s="57" t="s">
        <v>5227</v>
      </c>
      <c r="F2245" s="57" t="s">
        <v>24</v>
      </c>
      <c r="G2245" s="57" t="s">
        <v>25</v>
      </c>
      <c r="H2245" s="57" t="s">
        <v>26</v>
      </c>
      <c r="K2245" s="57">
        <v>4.5</v>
      </c>
      <c r="N2245" s="57">
        <v>9.0</v>
      </c>
      <c r="P2245" s="57" t="s">
        <v>5202</v>
      </c>
    </row>
    <row r="2246" hidden="1">
      <c r="A2246" s="57" t="s">
        <v>20</v>
      </c>
      <c r="B2246" s="57" t="s">
        <v>21</v>
      </c>
      <c r="C2246" s="57" t="s">
        <v>5228</v>
      </c>
      <c r="D2246" s="57" t="s">
        <v>5229</v>
      </c>
      <c r="F2246" s="57" t="s">
        <v>24</v>
      </c>
      <c r="G2246" s="57" t="s">
        <v>25</v>
      </c>
      <c r="H2246" s="57" t="s">
        <v>26</v>
      </c>
      <c r="K2246" s="57">
        <v>4.13</v>
      </c>
      <c r="N2246" s="57">
        <v>8.25</v>
      </c>
      <c r="P2246" s="57" t="s">
        <v>5230</v>
      </c>
    </row>
    <row r="2247" hidden="1">
      <c r="A2247" s="57" t="s">
        <v>20</v>
      </c>
      <c r="B2247" s="57" t="s">
        <v>21</v>
      </c>
      <c r="C2247" s="57" t="s">
        <v>5231</v>
      </c>
      <c r="D2247" s="57" t="s">
        <v>5232</v>
      </c>
      <c r="F2247" s="57" t="s">
        <v>24</v>
      </c>
      <c r="G2247" s="57" t="s">
        <v>25</v>
      </c>
      <c r="H2247" s="57" t="s">
        <v>26</v>
      </c>
      <c r="K2247" s="57">
        <v>2.75</v>
      </c>
      <c r="N2247" s="57">
        <v>5.5</v>
      </c>
      <c r="P2247" s="57" t="s">
        <v>5233</v>
      </c>
    </row>
    <row r="2248" hidden="1">
      <c r="A2248" s="57" t="s">
        <v>20</v>
      </c>
      <c r="B2248" s="57" t="s">
        <v>21</v>
      </c>
      <c r="C2248" s="57" t="s">
        <v>5234</v>
      </c>
      <c r="D2248" s="57" t="s">
        <v>5235</v>
      </c>
      <c r="F2248" s="57" t="s">
        <v>24</v>
      </c>
      <c r="G2248" s="57" t="s">
        <v>25</v>
      </c>
      <c r="H2248" s="57" t="s">
        <v>26</v>
      </c>
      <c r="K2248" s="57">
        <v>2.75</v>
      </c>
      <c r="N2248" s="57">
        <v>5.5</v>
      </c>
      <c r="P2248" s="57" t="s">
        <v>5236</v>
      </c>
    </row>
    <row r="2249" hidden="1">
      <c r="A2249" s="57" t="s">
        <v>20</v>
      </c>
      <c r="B2249" s="57" t="s">
        <v>21</v>
      </c>
      <c r="C2249" s="57" t="s">
        <v>5237</v>
      </c>
      <c r="D2249" s="57" t="s">
        <v>5238</v>
      </c>
      <c r="F2249" s="57" t="s">
        <v>24</v>
      </c>
      <c r="G2249" s="57" t="s">
        <v>25</v>
      </c>
      <c r="H2249" s="57" t="s">
        <v>26</v>
      </c>
      <c r="K2249" s="57">
        <v>3.29</v>
      </c>
      <c r="N2249" s="57">
        <v>6.57</v>
      </c>
      <c r="P2249" s="57" t="s">
        <v>5239</v>
      </c>
    </row>
    <row r="2250" hidden="1">
      <c r="A2250" s="57" t="s">
        <v>20</v>
      </c>
      <c r="B2250" s="57" t="s">
        <v>21</v>
      </c>
      <c r="C2250" s="57" t="s">
        <v>5240</v>
      </c>
      <c r="D2250" s="57" t="s">
        <v>5241</v>
      </c>
      <c r="F2250" s="57" t="s">
        <v>24</v>
      </c>
      <c r="G2250" s="57" t="s">
        <v>25</v>
      </c>
      <c r="H2250" s="57" t="s">
        <v>26</v>
      </c>
      <c r="K2250" s="57">
        <v>4.75</v>
      </c>
      <c r="N2250" s="57">
        <v>9.5</v>
      </c>
      <c r="P2250" s="57" t="s">
        <v>5242</v>
      </c>
    </row>
    <row r="2251" hidden="1">
      <c r="A2251" s="57" t="s">
        <v>20</v>
      </c>
      <c r="B2251" s="57" t="s">
        <v>21</v>
      </c>
      <c r="C2251" s="57" t="s">
        <v>5243</v>
      </c>
      <c r="D2251" s="57" t="s">
        <v>5244</v>
      </c>
      <c r="F2251" s="57" t="s">
        <v>24</v>
      </c>
      <c r="G2251" s="57" t="s">
        <v>25</v>
      </c>
      <c r="H2251" s="57" t="s">
        <v>26</v>
      </c>
      <c r="K2251" s="57">
        <v>2.75</v>
      </c>
      <c r="N2251" s="57">
        <v>5.49</v>
      </c>
      <c r="P2251" s="57" t="s">
        <v>5245</v>
      </c>
    </row>
    <row r="2252" hidden="1">
      <c r="A2252" s="57" t="s">
        <v>20</v>
      </c>
      <c r="B2252" s="57" t="s">
        <v>21</v>
      </c>
      <c r="C2252" s="57" t="s">
        <v>5246</v>
      </c>
      <c r="D2252" s="57" t="s">
        <v>5247</v>
      </c>
      <c r="F2252" s="57" t="s">
        <v>24</v>
      </c>
      <c r="G2252" s="57" t="s">
        <v>25</v>
      </c>
      <c r="H2252" s="57" t="s">
        <v>26</v>
      </c>
      <c r="K2252" s="57">
        <v>2.97</v>
      </c>
      <c r="N2252" s="57">
        <v>5.94</v>
      </c>
      <c r="P2252" s="57" t="s">
        <v>5248</v>
      </c>
    </row>
    <row r="2253" hidden="1">
      <c r="A2253" s="57" t="s">
        <v>20</v>
      </c>
      <c r="B2253" s="57" t="s">
        <v>21</v>
      </c>
      <c r="C2253" s="57" t="s">
        <v>5249</v>
      </c>
      <c r="D2253" s="57" t="s">
        <v>5250</v>
      </c>
      <c r="F2253" s="57" t="s">
        <v>24</v>
      </c>
      <c r="G2253" s="57" t="s">
        <v>25</v>
      </c>
      <c r="H2253" s="57" t="s">
        <v>26</v>
      </c>
      <c r="K2253" s="57">
        <v>2.55</v>
      </c>
      <c r="N2253" s="57">
        <v>5.1</v>
      </c>
      <c r="P2253" s="57" t="s">
        <v>5251</v>
      </c>
    </row>
    <row r="2254" hidden="1">
      <c r="A2254" s="57" t="s">
        <v>27</v>
      </c>
      <c r="B2254" s="57" t="s">
        <v>21</v>
      </c>
      <c r="C2254" s="57" t="s">
        <v>5252</v>
      </c>
      <c r="D2254" s="57" t="s">
        <v>2855</v>
      </c>
      <c r="F2254" s="57" t="s">
        <v>24</v>
      </c>
      <c r="G2254" s="57" t="s">
        <v>25</v>
      </c>
      <c r="H2254" s="57" t="s">
        <v>26</v>
      </c>
      <c r="K2254" s="57">
        <v>2.63</v>
      </c>
      <c r="N2254" s="57">
        <v>5.25</v>
      </c>
      <c r="P2254" s="57" t="s">
        <v>5253</v>
      </c>
    </row>
    <row r="2255" hidden="1">
      <c r="A2255" s="57" t="s">
        <v>27</v>
      </c>
      <c r="B2255" s="57" t="s">
        <v>21</v>
      </c>
      <c r="C2255" s="57" t="s">
        <v>5254</v>
      </c>
      <c r="D2255" s="57" t="s">
        <v>2881</v>
      </c>
      <c r="F2255" s="57" t="s">
        <v>24</v>
      </c>
      <c r="G2255" s="57" t="s">
        <v>25</v>
      </c>
      <c r="H2255" s="57" t="s">
        <v>26</v>
      </c>
      <c r="K2255" s="57">
        <v>5.0</v>
      </c>
      <c r="N2255" s="57">
        <v>10.0</v>
      </c>
      <c r="P2255" s="57" t="s">
        <v>5255</v>
      </c>
    </row>
    <row r="2256" hidden="1">
      <c r="A2256" s="57" t="s">
        <v>27</v>
      </c>
      <c r="B2256" s="57" t="s">
        <v>21</v>
      </c>
      <c r="C2256" s="57" t="s">
        <v>5256</v>
      </c>
      <c r="D2256" s="57" t="s">
        <v>2889</v>
      </c>
      <c r="F2256" s="57" t="s">
        <v>24</v>
      </c>
      <c r="G2256" s="57" t="s">
        <v>25</v>
      </c>
      <c r="H2256" s="57" t="s">
        <v>26</v>
      </c>
      <c r="K2256" s="57">
        <v>2.5</v>
      </c>
      <c r="N2256" s="57">
        <v>5.0</v>
      </c>
      <c r="P2256" s="57" t="s">
        <v>5257</v>
      </c>
    </row>
    <row r="2257" hidden="1">
      <c r="A2257" s="57" t="s">
        <v>27</v>
      </c>
      <c r="B2257" s="57" t="s">
        <v>21</v>
      </c>
      <c r="C2257" s="57" t="s">
        <v>5258</v>
      </c>
      <c r="D2257" s="57" t="s">
        <v>2905</v>
      </c>
      <c r="F2257" s="57" t="s">
        <v>24</v>
      </c>
      <c r="G2257" s="57" t="s">
        <v>25</v>
      </c>
      <c r="H2257" s="57" t="s">
        <v>26</v>
      </c>
      <c r="K2257" s="57">
        <v>2.75</v>
      </c>
      <c r="N2257" s="57">
        <v>5.5</v>
      </c>
      <c r="P2257" s="57" t="s">
        <v>5259</v>
      </c>
    </row>
    <row r="2258" hidden="1">
      <c r="A2258" s="57" t="s">
        <v>27</v>
      </c>
      <c r="B2258" s="57" t="s">
        <v>21</v>
      </c>
      <c r="C2258" s="57" t="s">
        <v>5260</v>
      </c>
      <c r="D2258" s="57" t="s">
        <v>5261</v>
      </c>
      <c r="F2258" s="57" t="s">
        <v>24</v>
      </c>
      <c r="G2258" s="57" t="s">
        <v>25</v>
      </c>
      <c r="H2258" s="57" t="s">
        <v>26</v>
      </c>
      <c r="K2258" s="57">
        <v>1.96</v>
      </c>
      <c r="N2258" s="57">
        <v>3.92</v>
      </c>
      <c r="P2258" s="57" t="s">
        <v>5262</v>
      </c>
    </row>
    <row r="2259" hidden="1">
      <c r="A2259" s="57" t="s">
        <v>27</v>
      </c>
      <c r="B2259" s="57" t="s">
        <v>21</v>
      </c>
      <c r="C2259" s="57" t="s">
        <v>5263</v>
      </c>
      <c r="D2259" s="57" t="s">
        <v>2914</v>
      </c>
      <c r="F2259" s="57" t="s">
        <v>24</v>
      </c>
      <c r="G2259" s="57" t="s">
        <v>25</v>
      </c>
      <c r="H2259" s="57" t="s">
        <v>26</v>
      </c>
      <c r="K2259" s="57">
        <v>5.13</v>
      </c>
      <c r="N2259" s="57">
        <v>10.25</v>
      </c>
      <c r="P2259" s="57" t="s">
        <v>5264</v>
      </c>
    </row>
    <row r="2260" hidden="1">
      <c r="A2260" s="57" t="s">
        <v>27</v>
      </c>
      <c r="B2260" s="57" t="s">
        <v>21</v>
      </c>
      <c r="C2260" s="57" t="s">
        <v>5265</v>
      </c>
      <c r="D2260" s="57" t="s">
        <v>5266</v>
      </c>
      <c r="F2260" s="57" t="s">
        <v>24</v>
      </c>
      <c r="G2260" s="57" t="s">
        <v>25</v>
      </c>
      <c r="H2260" s="57" t="s">
        <v>26</v>
      </c>
      <c r="K2260" s="57">
        <v>2.65</v>
      </c>
      <c r="N2260" s="57">
        <v>5.29</v>
      </c>
      <c r="P2260" s="57" t="s">
        <v>5267</v>
      </c>
    </row>
    <row r="2261" hidden="1">
      <c r="A2261" s="57" t="s">
        <v>27</v>
      </c>
      <c r="B2261" s="57" t="s">
        <v>21</v>
      </c>
      <c r="C2261" s="57" t="s">
        <v>5246</v>
      </c>
      <c r="D2261" s="57" t="s">
        <v>5268</v>
      </c>
      <c r="F2261" s="57" t="s">
        <v>24</v>
      </c>
      <c r="G2261" s="57" t="s">
        <v>25</v>
      </c>
      <c r="H2261" s="57" t="s">
        <v>26</v>
      </c>
      <c r="K2261" s="57">
        <v>2.97</v>
      </c>
      <c r="N2261" s="57">
        <v>5.94</v>
      </c>
      <c r="P2261" s="57" t="s">
        <v>5248</v>
      </c>
    </row>
    <row r="2262" hidden="1">
      <c r="A2262" s="57" t="s">
        <v>27</v>
      </c>
      <c r="B2262" s="57" t="s">
        <v>21</v>
      </c>
      <c r="C2262" s="57" t="s">
        <v>5269</v>
      </c>
      <c r="D2262" s="57" t="s">
        <v>5270</v>
      </c>
      <c r="F2262" s="57" t="s">
        <v>24</v>
      </c>
      <c r="G2262" s="57" t="s">
        <v>25</v>
      </c>
      <c r="H2262" s="57" t="s">
        <v>26</v>
      </c>
      <c r="K2262" s="57">
        <v>2.63</v>
      </c>
      <c r="N2262" s="57">
        <v>5.25</v>
      </c>
      <c r="P2262" s="57" t="s">
        <v>5271</v>
      </c>
    </row>
    <row r="2263" hidden="1">
      <c r="A2263" s="57" t="s">
        <v>27</v>
      </c>
      <c r="B2263" s="57" t="s">
        <v>21</v>
      </c>
      <c r="C2263" s="57" t="s">
        <v>5272</v>
      </c>
      <c r="D2263" s="57" t="s">
        <v>2926</v>
      </c>
      <c r="F2263" s="57" t="s">
        <v>24</v>
      </c>
      <c r="G2263" s="57" t="s">
        <v>25</v>
      </c>
      <c r="H2263" s="57" t="s">
        <v>26</v>
      </c>
      <c r="K2263" s="57">
        <v>1.75</v>
      </c>
      <c r="N2263" s="57">
        <v>3.5</v>
      </c>
      <c r="P2263" s="57" t="s">
        <v>5273</v>
      </c>
    </row>
    <row r="2264" hidden="1">
      <c r="A2264" s="57" t="s">
        <v>27</v>
      </c>
      <c r="B2264" s="57" t="s">
        <v>21</v>
      </c>
      <c r="C2264" s="57" t="s">
        <v>5274</v>
      </c>
      <c r="D2264" s="57" t="s">
        <v>5275</v>
      </c>
      <c r="F2264" s="57" t="s">
        <v>24</v>
      </c>
      <c r="G2264" s="57" t="s">
        <v>25</v>
      </c>
      <c r="H2264" s="57" t="s">
        <v>26</v>
      </c>
      <c r="K2264" s="57">
        <v>3.0</v>
      </c>
      <c r="N2264" s="57">
        <v>6.0</v>
      </c>
      <c r="P2264" s="57" t="s">
        <v>5276</v>
      </c>
    </row>
    <row r="2265" hidden="1">
      <c r="A2265" s="57" t="s">
        <v>27</v>
      </c>
      <c r="B2265" s="57" t="s">
        <v>21</v>
      </c>
      <c r="C2265" s="57" t="s">
        <v>5277</v>
      </c>
      <c r="D2265" s="57" t="s">
        <v>1813</v>
      </c>
      <c r="F2265" s="57" t="s">
        <v>24</v>
      </c>
      <c r="G2265" s="57" t="s">
        <v>25</v>
      </c>
      <c r="H2265" s="57" t="s">
        <v>26</v>
      </c>
      <c r="N2265" s="57">
        <v>0.0</v>
      </c>
      <c r="P2265" s="57" t="s">
        <v>5278</v>
      </c>
    </row>
    <row r="2266" hidden="1">
      <c r="A2266" s="57" t="s">
        <v>27</v>
      </c>
      <c r="B2266" s="57" t="s">
        <v>21</v>
      </c>
      <c r="C2266" s="57" t="s">
        <v>5279</v>
      </c>
      <c r="D2266" s="57" t="s">
        <v>5280</v>
      </c>
      <c r="F2266" s="57" t="s">
        <v>24</v>
      </c>
      <c r="G2266" s="57" t="s">
        <v>25</v>
      </c>
      <c r="H2266" s="57" t="s">
        <v>26</v>
      </c>
      <c r="N2266" s="57">
        <v>20.0</v>
      </c>
      <c r="P2266" s="57" t="s">
        <v>5281</v>
      </c>
    </row>
    <row r="2267" hidden="1">
      <c r="A2267" s="57" t="s">
        <v>20</v>
      </c>
      <c r="B2267" s="57" t="s">
        <v>21</v>
      </c>
      <c r="C2267" s="57" t="s">
        <v>5282</v>
      </c>
      <c r="D2267" s="57" t="s">
        <v>5283</v>
      </c>
      <c r="F2267" s="57" t="s">
        <v>24</v>
      </c>
      <c r="G2267" s="57" t="s">
        <v>25</v>
      </c>
      <c r="H2267" s="57" t="s">
        <v>26</v>
      </c>
      <c r="N2267" s="57">
        <v>15.0</v>
      </c>
      <c r="P2267" s="57" t="s">
        <v>5284</v>
      </c>
    </row>
    <row r="2268" hidden="1">
      <c r="A2268" s="57" t="s">
        <v>20</v>
      </c>
      <c r="B2268" s="57" t="s">
        <v>21</v>
      </c>
      <c r="C2268" s="57" t="s">
        <v>5285</v>
      </c>
      <c r="D2268" s="57" t="s">
        <v>5286</v>
      </c>
      <c r="F2268" s="57" t="s">
        <v>24</v>
      </c>
      <c r="G2268" s="57" t="s">
        <v>25</v>
      </c>
      <c r="H2268" s="57" t="s">
        <v>26</v>
      </c>
      <c r="N2268" s="57">
        <v>32.0</v>
      </c>
      <c r="P2268" s="58">
        <v>2.60108E11</v>
      </c>
    </row>
    <row r="2269" hidden="1">
      <c r="A2269" s="57" t="s">
        <v>20</v>
      </c>
      <c r="B2269" s="57" t="s">
        <v>21</v>
      </c>
      <c r="C2269" s="57" t="s">
        <v>5287</v>
      </c>
      <c r="D2269" s="57" t="s">
        <v>5288</v>
      </c>
      <c r="F2269" s="57" t="s">
        <v>24</v>
      </c>
      <c r="G2269" s="57" t="s">
        <v>25</v>
      </c>
      <c r="H2269" s="57" t="s">
        <v>26</v>
      </c>
      <c r="K2269" s="57">
        <v>4.0</v>
      </c>
      <c r="N2269" s="57">
        <v>7.5</v>
      </c>
      <c r="P2269" s="57" t="s">
        <v>5289</v>
      </c>
    </row>
    <row r="2270" hidden="1">
      <c r="A2270" s="57" t="s">
        <v>20</v>
      </c>
      <c r="B2270" s="57" t="s">
        <v>21</v>
      </c>
      <c r="C2270" s="57" t="s">
        <v>5290</v>
      </c>
      <c r="D2270" s="57" t="s">
        <v>5291</v>
      </c>
      <c r="F2270" s="57" t="s">
        <v>24</v>
      </c>
      <c r="G2270" s="57" t="s">
        <v>25</v>
      </c>
      <c r="H2270" s="57" t="s">
        <v>26</v>
      </c>
      <c r="K2270" s="57">
        <v>4.0</v>
      </c>
      <c r="N2270" s="57">
        <v>7.5</v>
      </c>
      <c r="P2270" s="57" t="s">
        <v>5292</v>
      </c>
    </row>
    <row r="2271" hidden="1">
      <c r="A2271" s="57" t="s">
        <v>20</v>
      </c>
      <c r="B2271" s="57" t="s">
        <v>21</v>
      </c>
      <c r="C2271" s="57" t="s">
        <v>5293</v>
      </c>
      <c r="D2271" s="57" t="s">
        <v>5294</v>
      </c>
      <c r="F2271" s="57" t="s">
        <v>24</v>
      </c>
      <c r="G2271" s="57" t="s">
        <v>25</v>
      </c>
      <c r="H2271" s="57" t="s">
        <v>26</v>
      </c>
      <c r="N2271" s="57">
        <v>10.5</v>
      </c>
      <c r="P2271" s="58">
        <v>2.10297E11</v>
      </c>
    </row>
    <row r="2272" hidden="1">
      <c r="A2272" s="57" t="s">
        <v>20</v>
      </c>
      <c r="B2272" s="57" t="s">
        <v>21</v>
      </c>
      <c r="C2272" s="57" t="s">
        <v>5295</v>
      </c>
      <c r="D2272" s="57" t="s">
        <v>5296</v>
      </c>
      <c r="F2272" s="57" t="s">
        <v>24</v>
      </c>
      <c r="G2272" s="57" t="s">
        <v>25</v>
      </c>
      <c r="H2272" s="57" t="s">
        <v>26</v>
      </c>
      <c r="K2272" s="57">
        <v>7.0</v>
      </c>
      <c r="N2272" s="57">
        <v>8.0</v>
      </c>
      <c r="P2272" s="58">
        <v>1.0E11</v>
      </c>
    </row>
    <row r="2273" hidden="1">
      <c r="A2273" s="57" t="s">
        <v>20</v>
      </c>
      <c r="B2273" s="57" t="s">
        <v>21</v>
      </c>
      <c r="C2273" s="57" t="s">
        <v>5297</v>
      </c>
      <c r="D2273" s="57" t="s">
        <v>5298</v>
      </c>
      <c r="F2273" s="57" t="s">
        <v>24</v>
      </c>
      <c r="G2273" s="57" t="s">
        <v>25</v>
      </c>
      <c r="H2273" s="57" t="s">
        <v>26</v>
      </c>
      <c r="N2273" s="57">
        <v>21.0</v>
      </c>
      <c r="P2273" s="58">
        <v>2.1024E11</v>
      </c>
    </row>
    <row r="2274" hidden="1">
      <c r="A2274" s="57" t="s">
        <v>20</v>
      </c>
      <c r="B2274" s="57" t="s">
        <v>21</v>
      </c>
      <c r="C2274" s="57" t="s">
        <v>5299</v>
      </c>
      <c r="D2274" s="57" t="s">
        <v>5300</v>
      </c>
      <c r="F2274" s="57" t="s">
        <v>24</v>
      </c>
      <c r="G2274" s="57" t="s">
        <v>25</v>
      </c>
      <c r="H2274" s="57" t="s">
        <v>26</v>
      </c>
      <c r="N2274" s="57">
        <v>25.5</v>
      </c>
      <c r="P2274" s="58">
        <v>2.105E11</v>
      </c>
    </row>
    <row r="2275" hidden="1">
      <c r="A2275" s="57" t="s">
        <v>20</v>
      </c>
      <c r="B2275" s="57" t="s">
        <v>21</v>
      </c>
      <c r="C2275" s="57" t="s">
        <v>5301</v>
      </c>
      <c r="D2275" s="57" t="s">
        <v>5302</v>
      </c>
      <c r="F2275" s="57" t="s">
        <v>24</v>
      </c>
      <c r="G2275" s="57" t="s">
        <v>25</v>
      </c>
      <c r="H2275" s="57" t="s">
        <v>26</v>
      </c>
      <c r="N2275" s="57">
        <v>25.5</v>
      </c>
    </row>
    <row r="2276" hidden="1">
      <c r="A2276" s="57" t="s">
        <v>20</v>
      </c>
      <c r="B2276" s="57" t="s">
        <v>21</v>
      </c>
      <c r="C2276" s="57" t="s">
        <v>5303</v>
      </c>
      <c r="D2276" s="57" t="s">
        <v>5304</v>
      </c>
      <c r="F2276" s="57" t="s">
        <v>24</v>
      </c>
      <c r="G2276" s="57" t="s">
        <v>25</v>
      </c>
      <c r="H2276" s="57" t="s">
        <v>26</v>
      </c>
      <c r="N2276" s="57">
        <v>24.0</v>
      </c>
      <c r="P2276" s="58">
        <v>2.60105E11</v>
      </c>
    </row>
    <row r="2277" hidden="1">
      <c r="A2277" s="57" t="s">
        <v>20</v>
      </c>
      <c r="B2277" s="57" t="s">
        <v>21</v>
      </c>
      <c r="C2277" s="57" t="s">
        <v>5305</v>
      </c>
      <c r="D2277" s="57" t="s">
        <v>5306</v>
      </c>
      <c r="F2277" s="57" t="s">
        <v>24</v>
      </c>
      <c r="G2277" s="57" t="s">
        <v>25</v>
      </c>
      <c r="H2277" s="57" t="s">
        <v>26</v>
      </c>
      <c r="N2277" s="57">
        <v>25.5</v>
      </c>
    </row>
    <row r="2278" hidden="1">
      <c r="A2278" s="57" t="s">
        <v>27</v>
      </c>
      <c r="B2278" s="57" t="s">
        <v>21</v>
      </c>
      <c r="C2278" s="57" t="s">
        <v>5307</v>
      </c>
      <c r="D2278" s="57" t="s">
        <v>5308</v>
      </c>
      <c r="F2278" s="57" t="s">
        <v>24</v>
      </c>
      <c r="G2278" s="57" t="s">
        <v>25</v>
      </c>
      <c r="H2278" s="57" t="s">
        <v>26</v>
      </c>
      <c r="N2278" s="57">
        <v>4.5</v>
      </c>
    </row>
    <row r="2279" hidden="1">
      <c r="A2279" s="57" t="s">
        <v>20</v>
      </c>
      <c r="B2279" s="57" t="s">
        <v>21</v>
      </c>
      <c r="C2279" s="57" t="s">
        <v>5309</v>
      </c>
      <c r="D2279" s="57" t="s">
        <v>5310</v>
      </c>
      <c r="F2279" s="57" t="s">
        <v>24</v>
      </c>
      <c r="G2279" s="57" t="s">
        <v>25</v>
      </c>
      <c r="H2279" s="57" t="s">
        <v>26</v>
      </c>
      <c r="N2279" s="57">
        <v>3.75</v>
      </c>
      <c r="P2279" s="58">
        <v>1.0E11</v>
      </c>
    </row>
    <row r="2280" hidden="1">
      <c r="A2280" s="57" t="s">
        <v>27</v>
      </c>
      <c r="B2280" s="57" t="s">
        <v>21</v>
      </c>
      <c r="C2280" s="57" t="s">
        <v>5311</v>
      </c>
      <c r="D2280" s="57" t="s">
        <v>5312</v>
      </c>
      <c r="F2280" s="57" t="s">
        <v>24</v>
      </c>
      <c r="G2280" s="57" t="s">
        <v>25</v>
      </c>
      <c r="H2280" s="57" t="s">
        <v>26</v>
      </c>
      <c r="N2280" s="57">
        <v>4.5</v>
      </c>
    </row>
    <row r="2281" hidden="1">
      <c r="A2281" s="57" t="s">
        <v>20</v>
      </c>
      <c r="B2281" s="57" t="s">
        <v>21</v>
      </c>
      <c r="C2281" s="57" t="s">
        <v>5313</v>
      </c>
      <c r="D2281" s="57" t="s">
        <v>5314</v>
      </c>
      <c r="F2281" s="57" t="s">
        <v>24</v>
      </c>
      <c r="G2281" s="57" t="s">
        <v>25</v>
      </c>
      <c r="H2281" s="57" t="s">
        <v>26</v>
      </c>
      <c r="N2281" s="57">
        <v>11.0</v>
      </c>
      <c r="P2281" s="58">
        <v>2.10076E11</v>
      </c>
    </row>
    <row r="2282" hidden="1">
      <c r="A2282" s="57" t="s">
        <v>20</v>
      </c>
      <c r="B2282" s="57" t="s">
        <v>21</v>
      </c>
      <c r="C2282" s="57" t="s">
        <v>5315</v>
      </c>
      <c r="D2282" s="57" t="s">
        <v>5316</v>
      </c>
      <c r="F2282" s="57" t="s">
        <v>24</v>
      </c>
      <c r="G2282" s="57" t="s">
        <v>25</v>
      </c>
      <c r="H2282" s="57" t="s">
        <v>26</v>
      </c>
      <c r="N2282" s="57">
        <v>11.0</v>
      </c>
      <c r="P2282" s="58">
        <v>2.10003E11</v>
      </c>
    </row>
    <row r="2283" hidden="1">
      <c r="A2283" s="57" t="s">
        <v>20</v>
      </c>
      <c r="B2283" s="57" t="s">
        <v>21</v>
      </c>
      <c r="C2283" s="57" t="s">
        <v>5317</v>
      </c>
      <c r="D2283" s="57" t="s">
        <v>5318</v>
      </c>
      <c r="F2283" s="57" t="s">
        <v>24</v>
      </c>
      <c r="G2283" s="57" t="s">
        <v>25</v>
      </c>
      <c r="H2283" s="57" t="s">
        <v>26</v>
      </c>
      <c r="N2283" s="57">
        <v>12.0</v>
      </c>
      <c r="P2283" s="58">
        <v>2.10004E11</v>
      </c>
    </row>
    <row r="2284" hidden="1">
      <c r="A2284" s="57" t="s">
        <v>20</v>
      </c>
      <c r="B2284" s="57" t="s">
        <v>21</v>
      </c>
      <c r="C2284" s="57" t="s">
        <v>5319</v>
      </c>
      <c r="D2284" s="57" t="s">
        <v>5320</v>
      </c>
      <c r="F2284" s="57" t="s">
        <v>24</v>
      </c>
      <c r="G2284" s="57" t="s">
        <v>25</v>
      </c>
      <c r="H2284" s="57" t="s">
        <v>26</v>
      </c>
      <c r="N2284" s="57">
        <v>12.0</v>
      </c>
      <c r="P2284" s="58">
        <v>2.10101E11</v>
      </c>
    </row>
    <row r="2285" hidden="1">
      <c r="A2285" s="57" t="s">
        <v>20</v>
      </c>
      <c r="B2285" s="57" t="s">
        <v>21</v>
      </c>
      <c r="C2285" s="57" t="s">
        <v>5321</v>
      </c>
      <c r="D2285" s="57" t="s">
        <v>5322</v>
      </c>
      <c r="F2285" s="57" t="s">
        <v>24</v>
      </c>
      <c r="G2285" s="57" t="s">
        <v>25</v>
      </c>
      <c r="H2285" s="57" t="s">
        <v>26</v>
      </c>
      <c r="N2285" s="57">
        <v>12.0</v>
      </c>
      <c r="P2285" s="58">
        <v>2.10277E11</v>
      </c>
    </row>
    <row r="2286" hidden="1">
      <c r="A2286" s="57" t="s">
        <v>20</v>
      </c>
      <c r="B2286" s="57" t="s">
        <v>21</v>
      </c>
      <c r="C2286" s="57" t="s">
        <v>5323</v>
      </c>
      <c r="D2286" s="57" t="s">
        <v>5324</v>
      </c>
      <c r="F2286" s="57" t="s">
        <v>24</v>
      </c>
      <c r="G2286" s="57" t="s">
        <v>25</v>
      </c>
      <c r="H2286" s="57" t="s">
        <v>26</v>
      </c>
      <c r="K2286" s="57">
        <v>8.5</v>
      </c>
      <c r="N2286" s="57">
        <v>15.0</v>
      </c>
      <c r="P2286" s="58">
        <v>1.0E11</v>
      </c>
    </row>
    <row r="2287" hidden="1">
      <c r="A2287" s="57" t="s">
        <v>20</v>
      </c>
      <c r="B2287" s="57" t="s">
        <v>21</v>
      </c>
      <c r="C2287" s="57" t="s">
        <v>5325</v>
      </c>
      <c r="D2287" s="57" t="s">
        <v>5326</v>
      </c>
      <c r="F2287" s="57" t="s">
        <v>24</v>
      </c>
      <c r="G2287" s="57" t="s">
        <v>25</v>
      </c>
      <c r="H2287" s="57" t="s">
        <v>26</v>
      </c>
      <c r="N2287" s="57">
        <v>12.0</v>
      </c>
      <c r="P2287" s="58">
        <v>2.10005E11</v>
      </c>
    </row>
    <row r="2288" hidden="1">
      <c r="A2288" s="57" t="s">
        <v>20</v>
      </c>
      <c r="B2288" s="57" t="s">
        <v>21</v>
      </c>
      <c r="C2288" s="57" t="s">
        <v>5327</v>
      </c>
      <c r="D2288" s="57" t="s">
        <v>5328</v>
      </c>
      <c r="F2288" s="57" t="s">
        <v>24</v>
      </c>
      <c r="G2288" s="57" t="s">
        <v>25</v>
      </c>
      <c r="H2288" s="57" t="s">
        <v>26</v>
      </c>
      <c r="K2288" s="57">
        <v>10.8</v>
      </c>
      <c r="N2288" s="57">
        <v>11.0</v>
      </c>
      <c r="P2288" s="58">
        <v>2.10075E11</v>
      </c>
    </row>
    <row r="2289" hidden="1">
      <c r="A2289" s="57" t="s">
        <v>20</v>
      </c>
      <c r="B2289" s="57" t="s">
        <v>21</v>
      </c>
      <c r="C2289" s="57" t="s">
        <v>5329</v>
      </c>
      <c r="D2289" s="57" t="s">
        <v>5330</v>
      </c>
      <c r="F2289" s="57" t="s">
        <v>24</v>
      </c>
      <c r="G2289" s="57" t="s">
        <v>25</v>
      </c>
      <c r="H2289" s="57" t="s">
        <v>26</v>
      </c>
      <c r="N2289" s="57">
        <v>10.0</v>
      </c>
      <c r="P2289" s="58">
        <v>2.10065E11</v>
      </c>
    </row>
    <row r="2290" hidden="1">
      <c r="A2290" s="57" t="s">
        <v>20</v>
      </c>
      <c r="B2290" s="57" t="s">
        <v>21</v>
      </c>
      <c r="C2290" s="57" t="s">
        <v>5331</v>
      </c>
      <c r="D2290" s="57" t="s">
        <v>5332</v>
      </c>
      <c r="F2290" s="57" t="s">
        <v>24</v>
      </c>
      <c r="G2290" s="57" t="s">
        <v>25</v>
      </c>
      <c r="H2290" s="57" t="s">
        <v>26</v>
      </c>
      <c r="N2290" s="57">
        <v>18.0</v>
      </c>
    </row>
    <row r="2291" hidden="1">
      <c r="A2291" s="57" t="s">
        <v>20</v>
      </c>
      <c r="B2291" s="57" t="s">
        <v>21</v>
      </c>
      <c r="C2291" s="57" t="s">
        <v>5333</v>
      </c>
      <c r="D2291" s="57" t="s">
        <v>5334</v>
      </c>
      <c r="F2291" s="57" t="s">
        <v>24</v>
      </c>
      <c r="G2291" s="57" t="s">
        <v>25</v>
      </c>
      <c r="H2291" s="57" t="s">
        <v>26</v>
      </c>
      <c r="N2291" s="57">
        <v>18.0</v>
      </c>
    </row>
    <row r="2292" hidden="1">
      <c r="A2292" s="57" t="s">
        <v>20</v>
      </c>
      <c r="B2292" s="57" t="s">
        <v>21</v>
      </c>
      <c r="C2292" s="57" t="s">
        <v>5335</v>
      </c>
      <c r="D2292" s="57" t="s">
        <v>5336</v>
      </c>
      <c r="F2292" s="57" t="s">
        <v>24</v>
      </c>
      <c r="G2292" s="57" t="s">
        <v>25</v>
      </c>
      <c r="H2292" s="57" t="s">
        <v>26</v>
      </c>
      <c r="N2292" s="57">
        <v>10.0</v>
      </c>
    </row>
    <row r="2293" hidden="1">
      <c r="A2293" s="57" t="s">
        <v>27</v>
      </c>
      <c r="B2293" s="57" t="s">
        <v>21</v>
      </c>
      <c r="C2293" s="57" t="s">
        <v>5337</v>
      </c>
      <c r="D2293" s="57" t="s">
        <v>5338</v>
      </c>
      <c r="F2293" s="57" t="s">
        <v>24</v>
      </c>
      <c r="G2293" s="57" t="s">
        <v>25</v>
      </c>
      <c r="H2293" s="57" t="s">
        <v>26</v>
      </c>
      <c r="N2293" s="57">
        <v>19.5</v>
      </c>
      <c r="P2293" s="58">
        <v>6.07491E11</v>
      </c>
    </row>
    <row r="2294" hidden="1">
      <c r="A2294" s="57" t="s">
        <v>20</v>
      </c>
      <c r="B2294" s="57" t="s">
        <v>21</v>
      </c>
      <c r="C2294" s="57" t="s">
        <v>5339</v>
      </c>
      <c r="D2294" s="57" t="s">
        <v>5340</v>
      </c>
      <c r="F2294" s="57" t="s">
        <v>24</v>
      </c>
      <c r="G2294" s="57" t="s">
        <v>25</v>
      </c>
      <c r="H2294" s="57" t="s">
        <v>26</v>
      </c>
      <c r="K2294" s="57">
        <v>17.5</v>
      </c>
      <c r="N2294" s="57">
        <v>24.0</v>
      </c>
      <c r="P2294" s="58">
        <v>2.10043E11</v>
      </c>
    </row>
    <row r="2295" hidden="1">
      <c r="A2295" s="57" t="s">
        <v>20</v>
      </c>
      <c r="B2295" s="57" t="s">
        <v>21</v>
      </c>
      <c r="C2295" s="57" t="s">
        <v>5341</v>
      </c>
      <c r="D2295" s="57" t="s">
        <v>5342</v>
      </c>
      <c r="F2295" s="57" t="s">
        <v>24</v>
      </c>
      <c r="G2295" s="57" t="s">
        <v>25</v>
      </c>
      <c r="H2295" s="57" t="s">
        <v>26</v>
      </c>
      <c r="N2295" s="57">
        <v>22.0</v>
      </c>
      <c r="P2295" s="58">
        <v>6.07491E11</v>
      </c>
    </row>
    <row r="2296" hidden="1">
      <c r="A2296" s="57" t="s">
        <v>20</v>
      </c>
      <c r="B2296" s="57" t="s">
        <v>21</v>
      </c>
      <c r="C2296" s="57" t="s">
        <v>5343</v>
      </c>
      <c r="D2296" s="57" t="s">
        <v>5344</v>
      </c>
      <c r="F2296" s="57" t="s">
        <v>24</v>
      </c>
      <c r="G2296" s="57" t="s">
        <v>25</v>
      </c>
      <c r="H2296" s="57" t="s">
        <v>26</v>
      </c>
      <c r="K2296" s="57">
        <v>17.5</v>
      </c>
      <c r="N2296" s="57">
        <v>31.5</v>
      </c>
      <c r="P2296" s="58">
        <v>2.1009E11</v>
      </c>
    </row>
    <row r="2297" hidden="1">
      <c r="A2297" s="57" t="s">
        <v>27</v>
      </c>
      <c r="B2297" s="57" t="s">
        <v>21</v>
      </c>
      <c r="C2297" s="57" t="s">
        <v>5345</v>
      </c>
      <c r="D2297" s="57" t="s">
        <v>5346</v>
      </c>
      <c r="F2297" s="57" t="s">
        <v>24</v>
      </c>
      <c r="G2297" s="57" t="s">
        <v>25</v>
      </c>
      <c r="H2297" s="57" t="s">
        <v>26</v>
      </c>
      <c r="N2297" s="57">
        <v>31.5</v>
      </c>
      <c r="P2297" s="57">
        <v>7.124203014E9</v>
      </c>
    </row>
    <row r="2298" hidden="1">
      <c r="A2298" s="57" t="s">
        <v>20</v>
      </c>
      <c r="B2298" s="57" t="s">
        <v>21</v>
      </c>
      <c r="C2298" s="57" t="s">
        <v>5347</v>
      </c>
      <c r="D2298" s="57" t="s">
        <v>5348</v>
      </c>
      <c r="F2298" s="57" t="s">
        <v>24</v>
      </c>
      <c r="G2298" s="57" t="s">
        <v>25</v>
      </c>
      <c r="H2298" s="57" t="s">
        <v>26</v>
      </c>
      <c r="N2298" s="57">
        <v>33.0</v>
      </c>
      <c r="P2298" s="58">
        <v>2.80003E11</v>
      </c>
    </row>
    <row r="2299" hidden="1">
      <c r="A2299" s="57" t="s">
        <v>27</v>
      </c>
      <c r="B2299" s="57" t="s">
        <v>21</v>
      </c>
      <c r="C2299" s="57" t="s">
        <v>5349</v>
      </c>
      <c r="D2299" s="57" t="s">
        <v>5350</v>
      </c>
      <c r="F2299" s="57" t="s">
        <v>24</v>
      </c>
      <c r="G2299" s="57" t="s">
        <v>25</v>
      </c>
      <c r="H2299" s="57" t="s">
        <v>26</v>
      </c>
      <c r="K2299" s="57">
        <v>14.13</v>
      </c>
      <c r="N2299" s="57">
        <v>0.0</v>
      </c>
      <c r="P2299" s="58">
        <v>6.07491E11</v>
      </c>
    </row>
    <row r="2300" hidden="1">
      <c r="A2300" s="57" t="s">
        <v>27</v>
      </c>
      <c r="B2300" s="57" t="s">
        <v>21</v>
      </c>
      <c r="C2300" s="57" t="s">
        <v>5351</v>
      </c>
      <c r="D2300" s="57" t="s">
        <v>5352</v>
      </c>
      <c r="F2300" s="57" t="s">
        <v>24</v>
      </c>
      <c r="G2300" s="57" t="s">
        <v>25</v>
      </c>
      <c r="H2300" s="57" t="s">
        <v>26</v>
      </c>
      <c r="K2300" s="57">
        <v>17.5</v>
      </c>
      <c r="N2300" s="57">
        <v>22.0</v>
      </c>
      <c r="P2300" s="58">
        <v>2.10105E11</v>
      </c>
    </row>
    <row r="2301" hidden="1">
      <c r="A2301" s="57" t="s">
        <v>20</v>
      </c>
      <c r="B2301" s="57" t="s">
        <v>21</v>
      </c>
      <c r="C2301" s="57" t="s">
        <v>5353</v>
      </c>
      <c r="D2301" s="57" t="s">
        <v>5354</v>
      </c>
      <c r="F2301" s="57" t="s">
        <v>24</v>
      </c>
      <c r="G2301" s="57" t="s">
        <v>25</v>
      </c>
      <c r="H2301" s="57" t="s">
        <v>26</v>
      </c>
      <c r="N2301" s="57">
        <v>32.25</v>
      </c>
    </row>
    <row r="2302" hidden="1">
      <c r="A2302" s="57" t="s">
        <v>27</v>
      </c>
      <c r="B2302" s="57" t="s">
        <v>21</v>
      </c>
      <c r="C2302" s="57" t="s">
        <v>5355</v>
      </c>
      <c r="D2302" s="57" t="s">
        <v>5356</v>
      </c>
      <c r="F2302" s="57" t="s">
        <v>24</v>
      </c>
      <c r="G2302" s="57" t="s">
        <v>25</v>
      </c>
      <c r="H2302" s="57" t="s">
        <v>26</v>
      </c>
      <c r="K2302" s="57">
        <v>17.5</v>
      </c>
      <c r="N2302" s="57">
        <v>29.25</v>
      </c>
      <c r="P2302" s="58">
        <v>2.60111E11</v>
      </c>
    </row>
    <row r="2303" hidden="1">
      <c r="A2303" s="57" t="s">
        <v>20</v>
      </c>
      <c r="B2303" s="57" t="s">
        <v>21</v>
      </c>
      <c r="C2303" s="57" t="s">
        <v>5357</v>
      </c>
      <c r="D2303" s="57" t="s">
        <v>5358</v>
      </c>
      <c r="F2303" s="57" t="s">
        <v>24</v>
      </c>
      <c r="G2303" s="57" t="s">
        <v>25</v>
      </c>
      <c r="H2303" s="57" t="s">
        <v>26</v>
      </c>
      <c r="N2303" s="57">
        <v>22.0</v>
      </c>
      <c r="P2303" s="58">
        <v>6.07491E11</v>
      </c>
    </row>
    <row r="2304" hidden="1">
      <c r="A2304" s="57" t="s">
        <v>20</v>
      </c>
      <c r="B2304" s="57" t="s">
        <v>21</v>
      </c>
      <c r="C2304" s="57" t="s">
        <v>5359</v>
      </c>
      <c r="D2304" s="57" t="s">
        <v>5360</v>
      </c>
      <c r="F2304" s="57" t="s">
        <v>24</v>
      </c>
      <c r="G2304" s="57" t="s">
        <v>25</v>
      </c>
      <c r="H2304" s="57" t="s">
        <v>26</v>
      </c>
      <c r="K2304" s="57">
        <v>17.5</v>
      </c>
      <c r="N2304" s="57">
        <v>32.25</v>
      </c>
      <c r="P2304" s="58">
        <v>2.10104E11</v>
      </c>
    </row>
    <row r="2305" hidden="1">
      <c r="A2305" s="57" t="s">
        <v>20</v>
      </c>
      <c r="B2305" s="57" t="s">
        <v>21</v>
      </c>
      <c r="C2305" s="57" t="s">
        <v>5361</v>
      </c>
      <c r="D2305" s="57" t="s">
        <v>5362</v>
      </c>
      <c r="F2305" s="57" t="s">
        <v>24</v>
      </c>
      <c r="G2305" s="57" t="s">
        <v>25</v>
      </c>
      <c r="H2305" s="57" t="s">
        <v>26</v>
      </c>
      <c r="N2305" s="57">
        <v>23.0</v>
      </c>
      <c r="P2305" s="58">
        <v>1.0E11</v>
      </c>
    </row>
    <row r="2306" hidden="1">
      <c r="A2306" s="57" t="s">
        <v>27</v>
      </c>
      <c r="B2306" s="57" t="s">
        <v>21</v>
      </c>
      <c r="C2306" s="57" t="s">
        <v>5363</v>
      </c>
      <c r="D2306" s="57" t="s">
        <v>5364</v>
      </c>
      <c r="F2306" s="57" t="s">
        <v>24</v>
      </c>
      <c r="G2306" s="57" t="s">
        <v>25</v>
      </c>
      <c r="H2306" s="57" t="s">
        <v>26</v>
      </c>
      <c r="N2306" s="57">
        <v>31.5</v>
      </c>
      <c r="P2306" s="57">
        <v>7.1242020101E10</v>
      </c>
    </row>
    <row r="2307" hidden="1">
      <c r="A2307" s="57" t="s">
        <v>20</v>
      </c>
      <c r="B2307" s="57" t="s">
        <v>21</v>
      </c>
      <c r="C2307" s="57" t="s">
        <v>5337</v>
      </c>
      <c r="D2307" s="57" t="s">
        <v>5365</v>
      </c>
      <c r="F2307" s="57" t="s">
        <v>24</v>
      </c>
      <c r="G2307" s="57" t="s">
        <v>25</v>
      </c>
      <c r="H2307" s="57" t="s">
        <v>26</v>
      </c>
      <c r="K2307" s="57">
        <v>17.5</v>
      </c>
      <c r="N2307" s="57">
        <v>29.25</v>
      </c>
      <c r="P2307" s="58">
        <v>6.07491E11</v>
      </c>
    </row>
    <row r="2308" hidden="1">
      <c r="A2308" s="57" t="s">
        <v>20</v>
      </c>
      <c r="B2308" s="57" t="s">
        <v>21</v>
      </c>
      <c r="C2308" s="57" t="s">
        <v>5366</v>
      </c>
      <c r="D2308" s="57" t="s">
        <v>5367</v>
      </c>
      <c r="F2308" s="57" t="s">
        <v>24</v>
      </c>
      <c r="G2308" s="57" t="s">
        <v>25</v>
      </c>
      <c r="H2308" s="57" t="s">
        <v>26</v>
      </c>
      <c r="N2308" s="57">
        <v>31.5</v>
      </c>
    </row>
    <row r="2309" hidden="1">
      <c r="A2309" s="57" t="s">
        <v>20</v>
      </c>
      <c r="B2309" s="57" t="s">
        <v>21</v>
      </c>
      <c r="C2309" s="57" t="s">
        <v>5368</v>
      </c>
      <c r="D2309" s="57" t="s">
        <v>5369</v>
      </c>
      <c r="F2309" s="57" t="s">
        <v>24</v>
      </c>
      <c r="G2309" s="57" t="s">
        <v>25</v>
      </c>
      <c r="H2309" s="57" t="s">
        <v>26</v>
      </c>
      <c r="K2309" s="57">
        <v>19.0</v>
      </c>
      <c r="N2309" s="57">
        <v>34.5</v>
      </c>
      <c r="P2309" s="58">
        <v>2.10053E11</v>
      </c>
    </row>
    <row r="2310" hidden="1">
      <c r="A2310" s="57" t="s">
        <v>20</v>
      </c>
      <c r="B2310" s="57" t="s">
        <v>21</v>
      </c>
      <c r="C2310" s="57" t="s">
        <v>5370</v>
      </c>
      <c r="D2310" s="57" t="s">
        <v>5371</v>
      </c>
      <c r="F2310" s="57" t="s">
        <v>24</v>
      </c>
      <c r="G2310" s="57" t="s">
        <v>25</v>
      </c>
      <c r="H2310" s="57" t="s">
        <v>26</v>
      </c>
      <c r="N2310" s="57">
        <v>22.0</v>
      </c>
      <c r="P2310" s="58">
        <v>2.101E11</v>
      </c>
    </row>
    <row r="2311" hidden="1">
      <c r="A2311" s="57" t="s">
        <v>20</v>
      </c>
      <c r="B2311" s="57" t="s">
        <v>21</v>
      </c>
      <c r="C2311" s="57" t="s">
        <v>5372</v>
      </c>
      <c r="D2311" s="57" t="s">
        <v>5373</v>
      </c>
      <c r="F2311" s="57" t="s">
        <v>24</v>
      </c>
      <c r="G2311" s="57" t="s">
        <v>25</v>
      </c>
      <c r="H2311" s="57" t="s">
        <v>26</v>
      </c>
      <c r="N2311" s="57">
        <v>31.5</v>
      </c>
    </row>
    <row r="2312" hidden="1">
      <c r="A2312" s="57" t="s">
        <v>20</v>
      </c>
      <c r="B2312" s="57" t="s">
        <v>21</v>
      </c>
      <c r="C2312" s="57" t="s">
        <v>5374</v>
      </c>
      <c r="D2312" s="57" t="s">
        <v>5375</v>
      </c>
      <c r="F2312" s="57" t="s">
        <v>24</v>
      </c>
      <c r="G2312" s="57" t="s">
        <v>25</v>
      </c>
      <c r="H2312" s="57" t="s">
        <v>26</v>
      </c>
      <c r="N2312" s="57">
        <v>32.0</v>
      </c>
      <c r="P2312" s="58">
        <v>2.6011E11</v>
      </c>
    </row>
    <row r="2313" hidden="1">
      <c r="A2313" s="57" t="s">
        <v>20</v>
      </c>
      <c r="B2313" s="57" t="s">
        <v>21</v>
      </c>
      <c r="C2313" s="57" t="s">
        <v>5376</v>
      </c>
      <c r="D2313" s="57" t="s">
        <v>5377</v>
      </c>
      <c r="F2313" s="57" t="s">
        <v>24</v>
      </c>
      <c r="G2313" s="57" t="s">
        <v>25</v>
      </c>
      <c r="H2313" s="57" t="s">
        <v>26</v>
      </c>
      <c r="N2313" s="57">
        <v>15.0</v>
      </c>
      <c r="P2313" s="58">
        <v>1.0E11</v>
      </c>
    </row>
    <row r="2314" hidden="1">
      <c r="A2314" s="57" t="s">
        <v>20</v>
      </c>
      <c r="B2314" s="57" t="s">
        <v>21</v>
      </c>
      <c r="C2314" s="57" t="s">
        <v>5378</v>
      </c>
      <c r="D2314" s="57" t="s">
        <v>5379</v>
      </c>
      <c r="F2314" s="57" t="s">
        <v>24</v>
      </c>
      <c r="G2314" s="57" t="s">
        <v>25</v>
      </c>
      <c r="H2314" s="57" t="s">
        <v>26</v>
      </c>
      <c r="N2314" s="57">
        <v>19.5</v>
      </c>
    </row>
    <row r="2315" hidden="1">
      <c r="A2315" s="57" t="s">
        <v>20</v>
      </c>
      <c r="B2315" s="57" t="s">
        <v>21</v>
      </c>
      <c r="C2315" s="57" t="s">
        <v>5380</v>
      </c>
      <c r="D2315" s="57" t="s">
        <v>5381</v>
      </c>
      <c r="F2315" s="57" t="s">
        <v>24</v>
      </c>
      <c r="G2315" s="57" t="s">
        <v>25</v>
      </c>
      <c r="H2315" s="57" t="s">
        <v>26</v>
      </c>
      <c r="N2315" s="57">
        <v>10.5</v>
      </c>
      <c r="P2315" s="58">
        <v>2.10422E11</v>
      </c>
    </row>
    <row r="2316" hidden="1">
      <c r="A2316" s="57" t="s">
        <v>20</v>
      </c>
      <c r="B2316" s="57" t="s">
        <v>21</v>
      </c>
      <c r="C2316" s="57" t="s">
        <v>5382</v>
      </c>
      <c r="D2316" s="57" t="s">
        <v>5383</v>
      </c>
      <c r="F2316" s="57" t="s">
        <v>24</v>
      </c>
      <c r="G2316" s="57" t="s">
        <v>25</v>
      </c>
      <c r="H2316" s="57" t="s">
        <v>26</v>
      </c>
      <c r="N2316" s="57">
        <v>10.5</v>
      </c>
      <c r="P2316" s="58">
        <v>2.10322E11</v>
      </c>
    </row>
    <row r="2317" hidden="1">
      <c r="A2317" s="57" t="s">
        <v>20</v>
      </c>
      <c r="B2317" s="57" t="s">
        <v>21</v>
      </c>
      <c r="C2317" s="57" t="s">
        <v>5384</v>
      </c>
      <c r="D2317" s="57" t="s">
        <v>5385</v>
      </c>
      <c r="F2317" s="57" t="s">
        <v>24</v>
      </c>
      <c r="G2317" s="57" t="s">
        <v>25</v>
      </c>
      <c r="H2317" s="57" t="s">
        <v>26</v>
      </c>
      <c r="N2317" s="57">
        <v>10.5</v>
      </c>
      <c r="P2317" s="58">
        <v>2.10175E11</v>
      </c>
    </row>
    <row r="2318" hidden="1">
      <c r="A2318" s="57" t="s">
        <v>27</v>
      </c>
      <c r="B2318" s="57" t="s">
        <v>21</v>
      </c>
      <c r="C2318" s="57" t="s">
        <v>5386</v>
      </c>
      <c r="D2318" s="57" t="s">
        <v>5387</v>
      </c>
      <c r="F2318" s="57" t="s">
        <v>24</v>
      </c>
      <c r="G2318" s="57" t="s">
        <v>25</v>
      </c>
      <c r="H2318" s="57" t="s">
        <v>26</v>
      </c>
      <c r="N2318" s="57">
        <v>18.0</v>
      </c>
      <c r="P2318" s="58">
        <v>1.0E11</v>
      </c>
    </row>
    <row r="2319" hidden="1">
      <c r="A2319" s="57" t="s">
        <v>20</v>
      </c>
      <c r="B2319" s="57" t="s">
        <v>21</v>
      </c>
      <c r="C2319" s="57" t="s">
        <v>5388</v>
      </c>
      <c r="D2319" s="57" t="s">
        <v>5389</v>
      </c>
      <c r="F2319" s="57" t="s">
        <v>24</v>
      </c>
      <c r="G2319" s="57" t="s">
        <v>25</v>
      </c>
      <c r="H2319" s="57" t="s">
        <v>26</v>
      </c>
      <c r="N2319" s="57">
        <v>16.5</v>
      </c>
      <c r="P2319" s="58">
        <v>2.10132E11</v>
      </c>
    </row>
    <row r="2320" hidden="1">
      <c r="A2320" s="57" t="s">
        <v>20</v>
      </c>
      <c r="B2320" s="57" t="s">
        <v>21</v>
      </c>
      <c r="C2320" s="57" t="s">
        <v>5390</v>
      </c>
      <c r="D2320" s="57" t="s">
        <v>5391</v>
      </c>
      <c r="F2320" s="57" t="s">
        <v>24</v>
      </c>
      <c r="G2320" s="57" t="s">
        <v>25</v>
      </c>
      <c r="H2320" s="57" t="s">
        <v>26</v>
      </c>
      <c r="K2320" s="57">
        <v>8.5</v>
      </c>
      <c r="N2320" s="57">
        <v>11.0</v>
      </c>
      <c r="P2320" s="58">
        <v>2.10028E11</v>
      </c>
    </row>
    <row r="2321" hidden="1">
      <c r="A2321" s="57" t="s">
        <v>20</v>
      </c>
      <c r="B2321" s="57" t="s">
        <v>21</v>
      </c>
      <c r="C2321" s="57" t="s">
        <v>5392</v>
      </c>
      <c r="D2321" s="57" t="s">
        <v>5393</v>
      </c>
      <c r="F2321" s="57" t="s">
        <v>24</v>
      </c>
      <c r="G2321" s="57" t="s">
        <v>25</v>
      </c>
      <c r="H2321" s="57" t="s">
        <v>26</v>
      </c>
      <c r="K2321" s="57">
        <v>8.5</v>
      </c>
      <c r="N2321" s="57">
        <v>14.25</v>
      </c>
      <c r="P2321" s="58">
        <v>2.10071E11</v>
      </c>
    </row>
    <row r="2322" hidden="1">
      <c r="A2322" s="57" t="s">
        <v>20</v>
      </c>
      <c r="B2322" s="57" t="s">
        <v>21</v>
      </c>
      <c r="C2322" s="57" t="s">
        <v>5394</v>
      </c>
      <c r="D2322" s="57" t="s">
        <v>5395</v>
      </c>
      <c r="F2322" s="57" t="s">
        <v>24</v>
      </c>
      <c r="G2322" s="57" t="s">
        <v>25</v>
      </c>
      <c r="H2322" s="57" t="s">
        <v>26</v>
      </c>
      <c r="K2322" s="57">
        <v>8.5</v>
      </c>
      <c r="N2322" s="57">
        <v>11.0</v>
      </c>
      <c r="P2322" s="58">
        <v>2.10497E11</v>
      </c>
    </row>
    <row r="2323" hidden="1">
      <c r="A2323" s="57" t="s">
        <v>20</v>
      </c>
      <c r="B2323" s="57" t="s">
        <v>21</v>
      </c>
      <c r="C2323" s="57" t="s">
        <v>5396</v>
      </c>
      <c r="D2323" s="57" t="s">
        <v>5397</v>
      </c>
      <c r="F2323" s="57" t="s">
        <v>24</v>
      </c>
      <c r="G2323" s="57" t="s">
        <v>25</v>
      </c>
      <c r="H2323" s="57" t="s">
        <v>26</v>
      </c>
      <c r="N2323" s="57">
        <v>11.0</v>
      </c>
      <c r="P2323" s="58">
        <v>2.10068E11</v>
      </c>
    </row>
    <row r="2324" hidden="1">
      <c r="A2324" s="57" t="s">
        <v>20</v>
      </c>
      <c r="B2324" s="57" t="s">
        <v>21</v>
      </c>
      <c r="C2324" s="57" t="s">
        <v>5398</v>
      </c>
      <c r="D2324" s="57" t="s">
        <v>5399</v>
      </c>
      <c r="F2324" s="57" t="s">
        <v>24</v>
      </c>
      <c r="G2324" s="57" t="s">
        <v>25</v>
      </c>
      <c r="H2324" s="57" t="s">
        <v>26</v>
      </c>
      <c r="N2324" s="57">
        <v>13.0</v>
      </c>
      <c r="P2324" s="58">
        <v>2.10031E11</v>
      </c>
    </row>
    <row r="2325" hidden="1">
      <c r="A2325" s="57" t="s">
        <v>20</v>
      </c>
      <c r="B2325" s="57" t="s">
        <v>21</v>
      </c>
      <c r="C2325" s="57" t="s">
        <v>5400</v>
      </c>
      <c r="D2325" s="57" t="s">
        <v>981</v>
      </c>
      <c r="F2325" s="57" t="s">
        <v>24</v>
      </c>
      <c r="G2325" s="57" t="s">
        <v>25</v>
      </c>
      <c r="H2325" s="57" t="s">
        <v>26</v>
      </c>
      <c r="K2325" s="57">
        <v>5.12</v>
      </c>
      <c r="N2325" s="57">
        <v>7.2</v>
      </c>
      <c r="P2325" s="57" t="s">
        <v>5401</v>
      </c>
    </row>
    <row r="2326" hidden="1">
      <c r="A2326" s="57" t="s">
        <v>20</v>
      </c>
      <c r="B2326" s="57" t="s">
        <v>21</v>
      </c>
      <c r="C2326" s="57" t="s">
        <v>5402</v>
      </c>
      <c r="D2326" s="57" t="s">
        <v>215</v>
      </c>
      <c r="F2326" s="57" t="s">
        <v>24</v>
      </c>
      <c r="G2326" s="57" t="s">
        <v>25</v>
      </c>
      <c r="H2326" s="57" t="s">
        <v>26</v>
      </c>
      <c r="K2326" s="57">
        <v>5.12</v>
      </c>
      <c r="N2326" s="57">
        <v>6.65</v>
      </c>
      <c r="P2326" s="57" t="s">
        <v>5403</v>
      </c>
    </row>
    <row r="2327" hidden="1">
      <c r="A2327" s="57" t="s">
        <v>20</v>
      </c>
      <c r="B2327" s="57" t="s">
        <v>21</v>
      </c>
      <c r="C2327" s="57" t="s">
        <v>5404</v>
      </c>
      <c r="D2327" s="57" t="s">
        <v>221</v>
      </c>
      <c r="F2327" s="57" t="s">
        <v>24</v>
      </c>
      <c r="G2327" s="57" t="s">
        <v>25</v>
      </c>
      <c r="H2327" s="57" t="s">
        <v>26</v>
      </c>
      <c r="K2327" s="57">
        <v>5.12</v>
      </c>
      <c r="N2327" s="57">
        <v>6.65</v>
      </c>
      <c r="P2327" s="57" t="s">
        <v>5405</v>
      </c>
    </row>
    <row r="2328" hidden="1">
      <c r="A2328" s="57" t="s">
        <v>20</v>
      </c>
      <c r="B2328" s="57" t="s">
        <v>21</v>
      </c>
      <c r="C2328" s="57" t="s">
        <v>5406</v>
      </c>
      <c r="D2328" s="57" t="s">
        <v>419</v>
      </c>
      <c r="F2328" s="57" t="s">
        <v>24</v>
      </c>
      <c r="G2328" s="57" t="s">
        <v>25</v>
      </c>
      <c r="H2328" s="57" t="s">
        <v>26</v>
      </c>
      <c r="K2328" s="57">
        <v>5.74</v>
      </c>
      <c r="N2328" s="57">
        <v>7.46</v>
      </c>
      <c r="P2328" s="57" t="s">
        <v>5407</v>
      </c>
    </row>
    <row r="2329" hidden="1">
      <c r="A2329" s="57" t="s">
        <v>20</v>
      </c>
      <c r="B2329" s="57" t="s">
        <v>21</v>
      </c>
      <c r="C2329" s="57" t="s">
        <v>5408</v>
      </c>
      <c r="D2329" s="57" t="s">
        <v>452</v>
      </c>
      <c r="F2329" s="57" t="s">
        <v>24</v>
      </c>
      <c r="G2329" s="57" t="s">
        <v>25</v>
      </c>
      <c r="H2329" s="57" t="s">
        <v>26</v>
      </c>
      <c r="K2329" s="57">
        <v>2.1</v>
      </c>
      <c r="N2329" s="57">
        <v>6.0</v>
      </c>
      <c r="P2329" s="57" t="s">
        <v>5409</v>
      </c>
    </row>
    <row r="2330" hidden="1">
      <c r="A2330" s="57" t="s">
        <v>20</v>
      </c>
      <c r="B2330" s="57" t="s">
        <v>21</v>
      </c>
      <c r="C2330" s="57" t="s">
        <v>5410</v>
      </c>
      <c r="D2330" s="57" t="s">
        <v>466</v>
      </c>
      <c r="F2330" s="57" t="s">
        <v>24</v>
      </c>
      <c r="G2330" s="57" t="s">
        <v>25</v>
      </c>
      <c r="H2330" s="57" t="s">
        <v>26</v>
      </c>
      <c r="K2330" s="57">
        <v>4.58</v>
      </c>
      <c r="N2330" s="57">
        <v>6.5</v>
      </c>
      <c r="P2330" s="57" t="s">
        <v>5411</v>
      </c>
    </row>
    <row r="2331" hidden="1">
      <c r="A2331" s="57" t="s">
        <v>20</v>
      </c>
      <c r="B2331" s="57" t="s">
        <v>21</v>
      </c>
      <c r="C2331" s="57" t="s">
        <v>5412</v>
      </c>
      <c r="D2331" s="57" t="s">
        <v>469</v>
      </c>
      <c r="F2331" s="57" t="s">
        <v>24</v>
      </c>
      <c r="G2331" s="57" t="s">
        <v>25</v>
      </c>
      <c r="H2331" s="57" t="s">
        <v>26</v>
      </c>
      <c r="K2331" s="57">
        <v>4.88</v>
      </c>
      <c r="N2331" s="57">
        <v>6.5</v>
      </c>
      <c r="P2331" s="57" t="s">
        <v>5413</v>
      </c>
    </row>
    <row r="2332" hidden="1">
      <c r="A2332" s="57" t="s">
        <v>20</v>
      </c>
      <c r="B2332" s="57" t="s">
        <v>21</v>
      </c>
      <c r="C2332" s="57" t="s">
        <v>5414</v>
      </c>
      <c r="D2332" s="57" t="s">
        <v>555</v>
      </c>
      <c r="F2332" s="57" t="s">
        <v>24</v>
      </c>
      <c r="G2332" s="57" t="s">
        <v>25</v>
      </c>
      <c r="H2332" s="57" t="s">
        <v>26</v>
      </c>
      <c r="K2332" s="57">
        <v>12.94</v>
      </c>
      <c r="N2332" s="57">
        <v>16.82</v>
      </c>
      <c r="P2332" s="57" t="s">
        <v>5415</v>
      </c>
    </row>
    <row r="2333" hidden="1">
      <c r="A2333" s="57" t="s">
        <v>20</v>
      </c>
      <c r="B2333" s="57" t="s">
        <v>21</v>
      </c>
      <c r="C2333" s="57" t="s">
        <v>5416</v>
      </c>
      <c r="D2333" s="57" t="s">
        <v>588</v>
      </c>
      <c r="F2333" s="57" t="s">
        <v>24</v>
      </c>
      <c r="G2333" s="57" t="s">
        <v>25</v>
      </c>
      <c r="H2333" s="57" t="s">
        <v>26</v>
      </c>
      <c r="K2333" s="57">
        <v>10.59</v>
      </c>
      <c r="N2333" s="57">
        <v>13.77</v>
      </c>
      <c r="P2333" s="57" t="s">
        <v>5417</v>
      </c>
    </row>
    <row r="2334" hidden="1">
      <c r="A2334" s="57" t="s">
        <v>20</v>
      </c>
      <c r="B2334" s="57" t="s">
        <v>21</v>
      </c>
      <c r="C2334" s="57" t="s">
        <v>5418</v>
      </c>
      <c r="D2334" s="57" t="s">
        <v>668</v>
      </c>
      <c r="F2334" s="57" t="s">
        <v>24</v>
      </c>
      <c r="G2334" s="57" t="s">
        <v>25</v>
      </c>
      <c r="H2334" s="57" t="s">
        <v>26</v>
      </c>
      <c r="K2334" s="57">
        <v>7.7</v>
      </c>
      <c r="N2334" s="57">
        <v>10.57</v>
      </c>
      <c r="P2334" s="57" t="s">
        <v>5419</v>
      </c>
    </row>
    <row r="2335" hidden="1">
      <c r="A2335" s="57" t="s">
        <v>20</v>
      </c>
      <c r="B2335" s="57" t="s">
        <v>21</v>
      </c>
      <c r="C2335" s="57" t="s">
        <v>5420</v>
      </c>
      <c r="D2335" s="57" t="s">
        <v>1954</v>
      </c>
      <c r="F2335" s="57" t="s">
        <v>24</v>
      </c>
      <c r="G2335" s="57" t="s">
        <v>25</v>
      </c>
      <c r="H2335" s="57" t="s">
        <v>26</v>
      </c>
      <c r="K2335" s="57">
        <v>5.25</v>
      </c>
      <c r="N2335" s="57">
        <v>7.0</v>
      </c>
      <c r="P2335" s="57" t="s">
        <v>5421</v>
      </c>
    </row>
    <row r="2336" hidden="1">
      <c r="A2336" s="57" t="s">
        <v>20</v>
      </c>
      <c r="B2336" s="57" t="s">
        <v>21</v>
      </c>
      <c r="C2336" s="57" t="s">
        <v>5422</v>
      </c>
      <c r="D2336" s="57" t="s">
        <v>739</v>
      </c>
      <c r="F2336" s="57" t="s">
        <v>24</v>
      </c>
      <c r="G2336" s="57" t="s">
        <v>25</v>
      </c>
      <c r="H2336" s="57" t="s">
        <v>26</v>
      </c>
      <c r="K2336" s="57">
        <v>16.48</v>
      </c>
      <c r="N2336" s="57">
        <v>21.42</v>
      </c>
      <c r="P2336" s="57" t="s">
        <v>5423</v>
      </c>
    </row>
  </sheetData>
  <autoFilter ref="$A$1:$Z$2336">
    <filterColumn colId="2">
      <filters>
        <filter val="$OS Items:Pork:Certified Organic Pork:0416X42"/>
        <filter val="$OS Items:Pork:Pastured Pork:3802B43"/>
        <filter val="$OS Items:Beef:100% Grass-fed Beef:0180S31"/>
        <filter val="$OS Items:Pork:Locally Raised Pork:0412B44"/>
        <filter val="$OS Items:Beef:Local Beef:0731F32"/>
        <filter val="$OS Items:Beef:Local Beef:0802I32"/>
        <filter val="$OS Items:Beef:100% Grass-fed Beef:0601P31"/>
        <filter val="$OS Items:Beef:100% Grass-fed Beef:0171G31"/>
        <filter val="$OS Items:Pork:Pastured Pork:0402F32"/>
        <filter val="$OS Items:Beef:Local Beef:0778X32"/>
        <filter val="$OS Items:Lamb:100% Grass-fed Lamb:0206X51"/>
        <filter val="$OS Items:Beef:Local Beef:0166A32"/>
        <filter val="$OS Items:Beef:Local Beef:0623P32"/>
        <filter val="$OS Items:Lamb:Mutton:1123M52"/>
        <filter val="$OS Items:Pork:Pastured Pork:0410B43"/>
        <filter val="$OS Items:Beef:Local Beef:0109A32"/>
        <filter val="$OS Items:Lamb:Local Lamb:0164L53"/>
        <filter val="$OS Items:Beef:Local Beef:0136X32"/>
        <filter val="$OS Items:Beef:100% Grass-fed Beef:0000X31"/>
        <filter val="$OS Items:Beef:100% Grass-fed Beef:1185C31"/>
        <filter val="$OS Items:Lamb:Local Lamb:0296F53"/>
        <filter val="$OS Items:Beef:Local Beef:0123D32"/>
        <filter val="$OS Items:Lamb:Mutton:2724P52"/>
        <filter val="$OS Items:Beef:Local Beef:0116K32"/>
        <filter val="$OS Items:Beef:Certified Organic Beef:0121J31"/>
        <filter val="$OS Items:Pork:Locally Raised Pork:0496G44"/>
        <filter val="$OS Items:Pork:Certified Organic Pork:1234T42"/>
        <filter val="$OS Items:Lamb:Local Lamb:0722X53"/>
        <filter val="$OS Items:Pork:Pastured Pork:0413X43"/>
        <filter val="$OS Items:Pork:Pastured Pork:1818E43"/>
        <filter val="$OS Items:Beef:100% Grass-fed Beef:0120A31"/>
        <filter val="$OS Items:Pork:Locally Raised Pork:0415X44"/>
        <filter val="$OS Items:Beef:Local Beef:0191A32"/>
        <filter val="$OS Items:Beef:100% Grass-fed Beef:0625P31"/>
        <filter val="$OS Items:Beef:Local Beef:1724X32"/>
        <filter val="$OS Items:Pork:Pastured Pork:0401X43"/>
        <filter val="$OS Items:Pork:Pastured Pork:1802A43"/>
        <filter val="$OS Items:Beef:Local Beef:1112A32"/>
        <filter val="$OS Items:Beef:Local Beef:0167D32"/>
        <filter val="$OS Items:Beef:Certified Organic Beef:0140X33"/>
        <filter val="$OS Items:Pork:Locally Raised Pork:0403X44"/>
        <filter val="$OS Items:Beef:Certified Organic Beef:0701X33"/>
        <filter val="$OS Items:Pork:Pastured Pork:1423P43"/>
        <filter val="$OS Items:Pork:Pastured Pork:0562x43"/>
        <filter val="$OS Items:Beef:100% Grass-fed Beef:0130P31"/>
        <filter val="$OS Items:Pork:Pastured Pork:5772L43"/>
        <filter val="$OS Items:Beef:100% Grass-fed Beef:1100P31"/>
        <filter val="$OS Items:Beef:Certified Organic Beef:0119X33"/>
        <filter val="$OS Items:Beef:100% Grass-fed Beef:1116G31"/>
        <filter val="$OS Items:Lamb:100% Grass-fed Lamb:0296F51"/>
        <filter val="$OS Items:Beef:100% Grass-fed Beef:0121D31"/>
        <filter val="$OS Items:Beef:Local Beef:1102P32"/>
        <filter val="$OS Items:Pork:Locally Raised Pork:0400S44"/>
        <filter val="$OS Items:Pork:Locally Raised Pork:1412M44"/>
        <filter val="$OS Items:Beef:100% Grass-fed Beef:1791P31"/>
        <filter val="$OS Items:Lamb:100% Grass-fed Lamb:1233G51"/>
        <filter val="$OS Items:Beef:Local Beef:0120C32"/>
        <filter val="$OS Items:Lamb:100% Grass-fed Lamb:0234P51"/>
        <filter val="$OS Items:Beef:Local Beef:0130A32"/>
        <filter val="$OS Items:Beef:Local Beef:0112X32"/>
        <filter val="$OS Items:Beef:Local Beef:0121S32"/>
        <filter val="$OS Items:Pork:Pastured Pork:0412H43"/>
        <filter val="$OS Items:Beef:100% Grass-fed Beef:1112P31"/>
        <filter val="$OS Items:Beef:Certified Organic Beef:1121D33"/>
        <filter val="$OS Items:Beef:100% Grass-fed Beef:3232X31"/>
        <filter val="$OS Items:Pork:Pastured Pork:1234U43"/>
        <filter val="$OS Items:Pork:Pastured Pork:1496P43"/>
        <filter val="$OS Items:Beef:100% Grass-fed Beef:1173P31"/>
        <filter val="$OS Items:Pork:Pastured Pork:0720P43"/>
        <filter val="$OS Items:Beef:Local Beef:1103B32"/>
        <filter val="$OS Items:Beef:100% Grass-fed Beef:0184F31"/>
        <filter val="$OS Items:Beef:Local Beef:1184F32"/>
        <filter val="$OS Items:Lamb:100% Grass-fed Lamb:0246P51"/>
        <filter val="$OS Items:Pork:Certified Organic Pork:0802O42"/>
        <filter val="$OS Items:Pork:Pastured Pork:0511P43"/>
        <filter val="$OS Items:Pork:Pastured Pork:0402J43"/>
        <filter val="$OS Items:Pork:Pastured Pork:0406A43"/>
        <filter val="$OS Items:Beef:100% Grass-fed Beef:1137F31"/>
        <filter val="$OS Items:Beef:Certified Organic Beef:0115X33"/>
        <filter val="$OS Items:Pork:Pastured Pork:1496G44"/>
        <filter val="$OS Items:Pork:Locally Raised Pork:2802B44"/>
        <filter val="$OS Items:Pork:Pastured Pork:1496G43"/>
        <filter val="$OS Items:Beef:100% Grass-fed Beef:1112C31"/>
        <filter val="$OS Items:Beef:100% Grass-fed Beef:0167F31"/>
        <filter val="$OS Items:Beef:100% Grass-fed Beef:0134P31"/>
        <filter val="$OS Items:Pork:Pastured Pork:0503X43"/>
        <filter val="$OS Items:Beef:100% Grass-fed Beef:1136T31"/>
        <filter val="$OS Items:Beef:100% Grass-fed Beef:0135B31"/>
        <filter val="$OS Items:Beef:100% Grass-fed Beef:0112A31"/>
        <filter val="$OS Items:Lamb:100% Grass-fed Lamb:0714X51"/>
        <filter val="$OS Items:Pork:Certified Organic Pork:1496F92"/>
        <filter val="$OS Items:Pork:Pastured Pork:0416P43"/>
        <filter val="$OS Items:Pork:Certified Organic Pork:1545X44"/>
        <filter val="$OS Items:Beef:Local Beef:0109E32"/>
        <filter val="$OS Items:Pork:Pastured Pork:0560X43"/>
        <filter val="$OS Items:Beef:Local Beef:1185A32"/>
        <filter val="$OS Items:Beef:100% Grass-fed Beef:0608P31"/>
        <filter val="$OS Items:Beef:Local Beef:0100X32"/>
        <filter val="$OS Items:Beef:Certified Organic Beef:0184X31"/>
        <filter val="$OS Items:Beef:Local Beef:0184D32"/>
        <filter val="$OS Items:Pork:Locally Raised Pork:0410D44"/>
        <filter val="$OS Items:Pork:Pastured Pork:0410W43"/>
        <filter val="$OS Items:Beef:Certified Organic Beef:0103X33"/>
        <filter val="$OS Items:Lamb:Local Lamb:0296B53"/>
        <filter val="$OS Items:Pork:Pastured Pork:0803B43"/>
        <filter val="$OS Items:Beef:100% Grass-fed Beef:1114E31"/>
        <filter val="$OS Items:Beef:Certified Organic Beef:1102X33"/>
        <filter val="$OS Items:Beef:Local Beef:0193P32"/>
        <filter val="$OS Items:Beef:100% Grass-fed Beef:0135S31"/>
        <filter val="$OS Items:Beef:100% Grass-fed Beef:0123B31"/>
        <filter val="$OS Items:Pork:Certified Organic Pork:0556F42"/>
        <filter val="$OS Items:Lamb:100% Grass-fed Lamb:0295X51"/>
        <filter val="$OS Items:Beef:Local Beef:1111X32"/>
        <filter val="$OS Items:Pork:Pastured Pork:5772P43"/>
        <filter val="$OS Items:Beef:100% Grass-fed Beef:1167E31"/>
        <filter val="$OS Items:Beef:Local Beef:0115P32"/>
        <filter val="$OS Items:Pork:Pastured Pork:1802E43"/>
        <filter val="$OS Items:Pork:Pastured Pork:0417B43"/>
        <filter val="$OS Items:Beef:Certified Organic Beef:0721X33"/>
        <filter val="$OS Items:Pork:Certified Organic Pork:0732F42"/>
        <filter val="$OS Items:Pork:Pastured Pork:4802E43"/>
        <filter val="$OS Items:Beef:100% Grass-fed Beef:0720X31"/>
        <filter val="$OS Items:Beef:Local Beef:1724C32"/>
        <filter val="$OS Items:Lamb:100% Grass-fed Lamb:0232A51"/>
        <filter val="$OS Items:Pork:Locally Raised Pork:0496P44"/>
        <filter val="$OS Items:Beef:100% Grass-fed Beef:0116I31"/>
        <filter val="$OS Items:Beef:100% Grass-fed Beef:0623A31"/>
        <filter val="$OS Items:Pork:Certified Organic Pork:0408X42"/>
        <filter val="$OS Items:Lamb:100% Grass-fed Lamb:0200A51"/>
        <filter val="$OS Items:Pork:Locally Raised Pork:1410X44"/>
        <filter val="$OS Items:Lamb:Local Lamb:0207A53"/>
        <filter val="$OS Items:Beef:100% Grass-fed Beef:1190C31"/>
        <filter val="$OS Items:Beef:100% Grass-fed Beef:0167S31"/>
        <filter val="$OS Items:Pork:Pastured Pork:0405S43"/>
        <filter val="$OS Items:Beef:Local Beef:0185C32"/>
        <filter val="$OS Items:Pork:Pastured Pork:0405B43"/>
        <filter val="$OS Items:Beef:Local Beef:1184B32"/>
        <filter val="$OS Items:Pork:Pastured Pork:2802D43"/>
        <filter val="$OS Items:Lamb:100% Grass-fed Lamb:0234C51"/>
        <filter val="$OS Items:Pork:Pastured Pork:1403P43"/>
        <filter val="$OS Items:Lamb:Mutton:0124M52"/>
        <filter val="$OS Items:Lamb:100% Grass-fed Lamb:2723S51"/>
        <filter val="$OS Items:Pork:Locally Raised Pork:0511A44"/>
        <filter val="$OS Items:Lamb:Local Lamb:0207B53"/>
        <filter val="$OS Items:Lamb:Mutton:0296M52"/>
        <filter val="$OS Items:Lamb:100% Grass-fed Lamb:0247X51"/>
        <filter val="$OS Items:Beef:100% Grass-fed Beef:0184A32"/>
        <filter val="$OS Items:Beef:Certified Organic Beef:0124X33"/>
        <filter val="$OS Items:Pork:Pastured Pork:7802P43"/>
        <filter val="$OS Items:Beef:100% Grass-fed Beef:1234Q31"/>
        <filter val="$OS Items:Lamb:100% Grass-fed Lamb:0209D51"/>
        <filter val="$OS Items:Pork:Certified Organic Pork:0720X44"/>
        <filter val="$OS Items:Beef:Local Beef:0121J32"/>
        <filter val="$OS Items:Pork:Pastured Pork:0405C43"/>
        <filter val="$OS Items:Lamb:100% Grass-fed Lamb:0235X51"/>
        <filter val="$OS Items:Beef:Local Beef:0104B32"/>
        <filter val="$OS Items:Beef:100% Grass-fed Beef:0115A31"/>
        <filter val="$OS Items:Pork:Pastured Pork:0111X43"/>
        <filter val="$OS Items:Lamb:100% Grass-fed Lamb:0238L51"/>
        <filter val="$OS Items:Lamb:Local Lamb:5301C53"/>
        <filter val="$OS Items:Beef:Local Beef:0134M32"/>
        <filter val="$OS Items:Pork:Locally Raised Pork:1811P44"/>
        <filter val="$OS Items:Beef:100% Grass-fed Beef:0163S31"/>
        <filter val="$OS Items:Beef:Local Beef:876543"/>
        <filter val="$OS Items:Pork:Pastured Pork:0500W43"/>
        <filter val="$OS Items:Beef:Local Beef:0116B32"/>
        <filter val="$OS Items:Beef:100% Grass-fed Beef:0113P31"/>
        <filter val="$OS Items:Beef:Certified Organic Beef:0193X33"/>
        <filter val="$OS Items:Lamb:100% Grass-fed Lamb:0207B51"/>
        <filter val="$OS Items:Beef:100% Grass-fed Beef:0138S31"/>
        <filter val="$OS Items:Beef:Local Beef:0630A32"/>
        <filter val="$OS Items:Pork:Pork:0410W45"/>
        <filter val="$OS Items:Pork:Pastured Pork:1410D43"/>
        <filter val="$OS Items:Pork:Pastured Pork:0413P43"/>
        <filter val="$OS Items:Lamb:100% Grass-fed Lamb:0232B51"/>
        <filter val="$OS Items:Beef:Local Beef:1234R32"/>
        <filter val="$OS Items:Pork:Pastured Pork:0403A43"/>
        <filter val="$OS Items:Pork:Pastured Pork:6802E43"/>
        <filter val="$OS Items:Beef:100% Grass-fed Beef:0116D32"/>
        <filter val="$OS Items:Pork:Pastured Pork:0416D43"/>
        <filter val="$OS Items:Beef:100% Grass-fed Beef:1167A31"/>
        <filter val="$OS Items:Beef:Local Beef:0621B32"/>
        <filter val="$OS Items:Lamb:100% Grass-fed Lamb:1234A51"/>
        <filter val="$OS Items:Beef:100% Grass-fed Beef:1189P31"/>
        <filter val="$OS Items:Pork:Pastured Pork:0801o43"/>
        <filter val="$OS Items:Beef:Local Beef:0722C32"/>
        <filter val="$OS Items:Beef:Local Beef:0161S32"/>
        <filter val="$OS Items:Beef:100% Grass-fed Beef:1190P31"/>
        <filter val="$OS Items:Pork:Locally Raised Pork:1410B44"/>
        <filter val="$OS Items:Beef:100% Grass-fed Beef:0137C31"/>
        <filter val="$OS Items:Lamb:Mutton:0233X52"/>
        <filter val="$OS Items:Lamb:100% Grass-fed Lamb:0208A51"/>
        <filter val="$OS Items:Pork:Pastured Pork:0551P43"/>
        <filter val="$OS Items:Beef:100% Grass-fed Beef:0175S31"/>
        <filter val="$OS Items:Beef:Local Beef:1121E32"/>
        <filter val="$OS Items:Beef:100% Grass-fed Beef:1169C31"/>
        <filter val="$OS Items:Beef:Local Beef:0136B32"/>
        <filter val="$OS Items:Beef:Local Beef:0803T32"/>
        <filter val="$OS Items:Beef:100% Grass-fed Beef:0117X31"/>
        <filter val="$OS Items:Pork:Locally Raised Pork:0501X44"/>
        <filter val="$OS Items:Beef:100% Grass-fed Beef:0621C31"/>
        <filter val="$OS Items:Pork:Pastured Pork:0402B43"/>
        <filter val="$OS Items:Pork:Pastured Pork:0114P43"/>
        <filter val="$OS Items:Lamb:100% Grass-fed Lamb:2730P51"/>
        <filter val="$OS Items:Lamb:100% Grass-fed Lamb:0233E51"/>
        <filter val="$OS Items:Pork:Pastured Pork:2802P43"/>
        <filter val="$OS Items:Beef:100% Grass-fed Beef:1179A31"/>
        <filter val="$OS Items:Pork:Locally Raised Pork:0722X44"/>
        <filter val="$OS Items:Beef:100% Grass-fed Beef:1140P31"/>
        <filter val="$OS Items:Pork:Certified Organic Pork:0401X42"/>
        <filter val="$OS Items:Pork:Pastured Pork:1406P43"/>
        <filter val="$OS Items:Pork:Pastured Pork:0814P43"/>
        <filter val="$OS Items:Lamb:Local Lamb:0204A53"/>
        <filter val="$OS Items:Beef:100% Grass-fed Beef:0114S31"/>
        <filter val="$OS Items:Beef:Certified Organic Beef:1174X33"/>
        <filter val="$OS Items:Pork:Pastured Pork:0417X43"/>
        <filter val="$OS Items:Beef:Local Beef:0619P32"/>
        <filter val="$OS Items:Beef:100% Grass-fed Beef:0135A31"/>
        <filter val="$OS Items:Beef:100% Grass-fed Beef:1180A31"/>
        <filter val="$OS Items:Pork:Locally Raised Pork:0732M44"/>
        <filter val="$OS Items:Beef:Local Beef:0140X32"/>
        <filter val="$OS Items:Beef:Local Beef:1179P32"/>
        <filter val="$OS Items:Beef:Local Beef:0136S32"/>
        <filter val="$OS Items:Pork:Pastured Pork:0113x43"/>
        <filter val="$OS Items:Pork:Pastured Pork:0405X43"/>
        <filter val="$OS Items:Beef:100% Grass-fed Beef:0134X31"/>
        <filter val="$OS Items:Beef:100% Grass-fed Beef:0184E31"/>
        <filter val="$OS Items:Lamb:Local Lamb:0295X53"/>
        <filter val="$OS Items:Beef:100% Grass-fed Beef:1118D31"/>
        <filter val="$OS Items:Pork:Certified Organic Pork:0551X42"/>
        <filter val="$OS Items:Pork:Pastured Pork:1531X43"/>
        <filter val="$OS Items:Lamb:100% Grass-fed Lamb:0300X73"/>
        <filter val="$OS Items:Lamb:100% Grass-fed Lamb:0204A51"/>
        <filter val="$OS Items:Beef:Local Beef:1171D32"/>
        <filter val="$OS Items:Beef:Local Beef:0169A32"/>
        <filter val="$OS Items:Pork:Pastured Pork:0402S43"/>
        <filter val="$OS Items:Beef:Certified Organic Beef:0716X33"/>
        <filter val="$OS Items:Pork:Pastured Pork:5802P43"/>
        <filter val="$OS Items:Lamb:100% Grass-fed Lamb:0136B51"/>
        <filter val="$OS Items:Beef:Local Beef:1112B32"/>
        <filter val="$OS Items:Beef:Local Beef:0731S32"/>
        <filter val="$OS Items:Pork:Locally Raised Pork:0802F44"/>
        <filter val="$OS Items:Lamb:100% Grass-fed Lamb:1204C51"/>
        <filter val="$OS Items:Pork:Pastured Pork:0413C43"/>
        <filter val="$OS Items:Beef:Local Beef:0171D32"/>
        <filter val="$OS Items:Beef:Local Beef:1167P32"/>
        <filter val="$OS Items:Beef:Local Beef:0114D32"/>
        <filter val="$OS Items:Beef:100% Grass-fed Beef:0183S31"/>
        <filter val="$OS Items:Beef:100% Grass-fed Beef:0171B31"/>
        <filter val="$OS Items:Pork:Pastured Pork:1418L43"/>
        <filter val="$OS Items:Beef:Local Beef:2109B32"/>
        <filter val="$OS Items:Pork:Pastured Pork:0416Y43"/>
        <filter val="$OS Items:Lamb:100% Grass-fed Lamb:0295P51"/>
        <filter val="$OS Items:Beef:100% Grass-fed Beef:1169P31"/>
        <filter val="$OS Items:Lamb:100% Grass-fed Lamb:1115X51"/>
        <filter val="$OS Items:Beef:100% Grass-fed Beef:0109X31"/>
        <filter val="$OS Items:Beef:100% Grass-fed Beef:1710P31"/>
        <filter val="$OS Items:Beef:Local Beef:0135C32"/>
        <filter val="$OS Items:Pork:Pastured Pork:0401C43"/>
        <filter val="$OS Items:Beef:Local Beef:1190A32"/>
        <filter val="$OS Items:Pork:Pastured Pork:1804P43"/>
        <filter val="$OS Items:Lamb:100% Grass-fed Lamb:0296B51"/>
        <filter val="$OS Items:Beef:Local Beef:0722X32"/>
        <filter val="$OS Items:Pork:Pastured Pork:0421P43"/>
        <filter val="$OS Items:Pork:Pastured Pork:0114L43"/>
        <filter val="$OS Items:Pork:Locally Raised Pork:1234N44"/>
        <filter val="$OS Items:Beef:100% Grass-fed Beef:0172A31"/>
        <filter val="$OS Items:Beef:100% Grass-fed Beef:0604P31"/>
        <filter val="$OS Items:Beef:Certified Organic Beef:0188X33"/>
        <filter val="$OS Items:Beef:Local Beef:1189A32"/>
        <filter val="$OS Items:Pork:Pastured Pork:0558P43"/>
        <filter val="$OS Items:Pork:Pastured Pork:2802L43"/>
        <filter val="$OS Items:Beef:Local Beef:3010X32"/>
        <filter val="$OS Items:Beef:100% Grass-fed Beef:1103P31"/>
        <filter val="$OS Items:Pork:Pastured Pork:4802N43"/>
        <filter val="$OS Items:Beef:Local Beef:0172X32"/>
        <filter val="$OS Items:Lamb:100% Grass-fed Lamb:0722X51"/>
        <filter val="$OS Items:Beef:Local Beef:0191S32"/>
        <filter val="$OS Items:Beef:Local Beef:1136F32"/>
        <filter val="$OS Items:Beef:100% Grass-fed Beef:0001S31"/>
        <filter val="$OS Items:Pork:Pastured Pork:0412D43"/>
        <filter val="$OS Items:Beef:Local Beef:1115X32"/>
        <filter val="$OS Items:Beef:100% Grass-fed Beef:0185D31"/>
        <filter val="$OS Items:Beef:Local Beef:0168S32"/>
        <filter val="$OS Items:Beef:Local Beef:0109B32"/>
        <filter val="$OS Items:Beef:Certified Organic Beef:1167E33"/>
        <filter val="$OS Items:Beef:100% Grass-fed Beef:0191B31"/>
        <filter val="$OS Items:Beef:100% Grass-fed Beef:0721X31"/>
        <filter val="$OS Items:Pork:Pastured Pork:1234V43"/>
        <filter val="$OS Items:Beef:Local Beef:1791B32"/>
        <filter val="$OS Items:Beef:100% Grass-fed Beef:0612P31"/>
        <filter val="$OS Items:Pork:Locally Raised Pork:0539D44"/>
        <filter val="$OS Items:Beef:Local Beef:0190A32"/>
        <filter val="$OS Items:Lamb:100% Grass-fed Lamb:2703P51"/>
        <filter val="$OS Items:Beef:Local Beef:0624A32"/>
        <filter val="$OS Items:Beef:Certified Organic Beef:0702X33"/>
        <filter val="$OS Items:Beef:Local Beef:0110S32"/>
        <filter val="$OS Items:Pork:Pastured Pork:0402G43"/>
        <filter val="$OS Items:Pork:Locally Raised Pork:0400A44"/>
        <filter val="$OS Items:Beef:100% Grass-fed Beef:1101P31"/>
        <filter val="$OS Items:Beef:100% Grass-fed Beef:0113X31"/>
        <filter val="$OS Items:Beef:100% Grass-fed Beef:0109S31"/>
        <filter val="$OS Items:Pork:Pastured Pork:1402P43"/>
        <filter val="$OS Items:Beef:100% Grass-fed Beef:0167A31"/>
        <filter val="$OS Items:Beef:100% Grass-fed Beef:1116D31"/>
        <filter val="$OS Items:Beef:100% Grass-fed Beef:0191S31"/>
        <filter val="$OS Items:Pork:Certified Organic Pork:42"/>
        <filter val="$OS Items:Beef:100% Grass-fed Beef:0110S31"/>
        <filter val="$OS Items:Beef:100% Grass-fed Beef:0121C31"/>
        <filter val="$OS Items:Beef:100% Grass-fed Beef:0171F31"/>
        <filter val="$OS Items:Beef:Local Beef:0166B32"/>
        <filter val="$OS Items:Beef:Local Beef:1137A32"/>
        <filter val="$OS Items:Pork:Pastured Pork:5802D43"/>
        <filter val="$OS Items:Pork:Pastured Pork:0410C43"/>
        <filter val="$OS Items:Beef:100% Grass-fed Beef:0109B31"/>
        <filter val="$OS Items:Beef:100% Grass-fed Beef:1234K31"/>
        <filter val="$OS Items:Pork:Certified Organic Pork:0402B44"/>
        <filter val="$OS Items:Beef:100% Grass-fed Beef:1137T31"/>
        <filter val="$OS Items:Beef:Local Beef:1114D32"/>
        <filter val="$OS Items:Beef:Local Beef:1170A32"/>
        <filter val="$OS Items:Pork:Pastured Pork:OS-1850"/>
        <filter val="$OS Items:Lamb:Local Lamb:0296C53"/>
        <filter val="$OS Items:Beef:100% Grass-fed Beef:1185B31"/>
        <filter val="$OS Items:Beef:100% Grass-fed Beef:0101X31"/>
        <filter val="$OS Items:Pork:Pastured Pork:0556P43"/>
        <filter val="$OS Items:Beef:Local Beef:1123P32"/>
        <filter val="$OS Items:Beef:100% Grass-fed Beef:0192A31"/>
        <filter val="$OS Items:Beef:100% Grass-fed Beef:1184P31"/>
        <filter val="$OS Items:Lamb:100% Grass-fed Lamb:1207P51"/>
        <filter val="$OS Items:Pork:Certified Organic Pork:1234U42"/>
        <filter val="$OS Items:Beef:Local Beef:0101X32"/>
        <filter val="$OS Items:Pork:Pastured Pork:1495P43"/>
        <filter val="$OS Items:Pork:Pastured Pork:4818P43"/>
        <filter val="$OS Items:Pork:Pastured Pork:0633X43"/>
        <filter val="$OS Items:Lamb:100% Grass-fed Lamb:1296P51"/>
        <filter val="$OS Items:Lamb:100% Grass-fed Lamb:0207X51"/>
        <filter val="$OS Items:Beef:Local Beef:0614P32"/>
        <filter val="$OS Items:Pork:Pastured Pork:3802A43"/>
        <filter val="$OS Items:Pork:Certified Organic Pork:1410X92"/>
        <filter val="$OS Items:Beef:Local Beef:1116F32"/>
        <filter val="$OS Items:Beef:Local Beef:0167E32"/>
        <filter val="$OS Items:Beef:Local Beef:0113X32"/>
        <filter val="$OS Items:Beef:Local Beef:0121C32"/>
        <filter val="$OS Items:Beef:100% Grass-fed Beef:0174X31"/>
        <filter val="$OS Items:Pork:Certified Organic Pork:0556X42"/>
        <filter val="$OS Items:Beef:100% Grass-fed Beef:0624P31"/>
        <filter val="$OS Items:Pork:Pastured Pork:0407A43"/>
        <filter val="$OS Items:Beef:100% Grass-fed Beef:0158B31"/>
        <filter val="$OS Items:Beef:Certified Organic Beef:0621B33"/>
        <filter val="$OS Items:Beef:Local Beef:1180P32"/>
        <filter val="$OS Items:Lamb:Local Lamb:1204B53"/>
        <filter val="$OS Items:Beef:Certified Organic Beef:1101X33"/>
        <filter val="$OS Items:Beef:Local Beef:0604A32"/>
        <filter val="$OS Items:Pork:Locally Raised Pork:1406P44"/>
        <filter val="$OS Items:Beef:100% Grass-fed Beef:0105X31"/>
        <filter val="$OS Items:Lamb:100% Grass-fed Lamb:0296X51"/>
        <filter val="$OS Items:Pork:Pastured Pork:1811P43"/>
        <filter val="$OS Items:Beef:100% Grass-fed Beef:1114F31"/>
        <filter val="$OS Items:Beef:100% Grass-fed Beef:0123A31"/>
        <filter val="$OS Items:Beef:100% Grass-fed Beef:3157d31"/>
        <filter val="$OS Items:Pork:Pastured Pork:0140OP43"/>
        <filter val="$OS Items:Pork:Pastured Pork:2802E43"/>
        <filter val="$OS Items:Beef:Certified Organic Beef:0185X33"/>
        <filter val="$OS Items:Pork:Pastured Pork:1531P43"/>
        <filter val="$OS Items:Beef:Certified Organic Beef:0722X33"/>
        <filter val="$OS Items:Pork:Pastured Pork:0402K43"/>
        <filter val="$OS Items:Pork:Pastured Pork:0422X43"/>
        <filter val="$OS Items:Lamb:Local Lamb:1296C53"/>
        <filter val="$OS Items:Pork:Locally Raised Pork:0556P44"/>
        <filter val="$OS Items:Pork:Pastured Pork:0540L43"/>
        <filter val="$OS Items:Beef:100% Grass-fed Beef:0169X31"/>
        <filter val="$OS Items:Beef:Local Beef:0136L32"/>
        <filter val="$OS Items:Pork:Pastured Pork:0406B43"/>
        <filter val="$OS Items:Beef:Local Beef:1103P32"/>
        <filter val="$OS Items:Pork:Pastured Pork:7802E43"/>
        <filter val="$OS Items:Pork:Certified Organic Pork:0722X44"/>
        <filter val="$OS Items:Beef:100% Grass-fed Beef:0167E31"/>
        <filter val="$OS Items:Beef:100% Grass-fed Beef:1116H31"/>
        <filter val="$OS Items:Pork:Pastured Pork:0732F43"/>
        <filter val="$OS Items:Beef:Local Beef:0720L32"/>
        <filter val="$OS Items:Beef:100% Grass-fed Beef:0116H31"/>
        <filter val="$OS Items:Beef:Local Beef:1436X32"/>
        <filter val="$OS Items:Beef:Local Beef:1184P32"/>
        <filter val="$OS Items:Beef:100% Grass-fed Beef:1234O31"/>
        <filter val="$OS Items:Beef:Local Beef:0117S32"/>
        <filter val="$OS Items:Beef:Local Beef:1185B32"/>
        <filter val="$OS Items:Pork:Pastured Pork:0722H43"/>
        <filter val="$OS Items:Pork:Locally Raised Pork:0802Q44"/>
        <filter val="$OS Items:Lamb:Mutton:0125M52"/>
        <filter val="$OS Items:Beef:100% Grass-fed Beef:0170X31"/>
        <filter val="$OS Items:Lamb:100% Grass-fed Lamb:0234D51"/>
        <filter val="$OS Items:Pork:Pastured Pork:0406S43"/>
        <filter val="$OS Items:Pork:Pastured Pork:0802D43"/>
        <filter val="$OS Items:Pork:Pastured Pork:0801c43"/>
        <filter val="$OS Items:Beef:100% Grass-fed Beef:0114F31"/>
        <filter val="$OS Items:Pork:Locally Raised Pork:1234V44"/>
        <filter val="$OS Items:Beef:100% Grass-fed Beef:0166B31"/>
        <filter val="$OS Items:Pork:Pastured Pork:1818L43"/>
        <filter val="$OS Items:Beef:100% Grass-fed Beef:1167D31"/>
        <filter val="$OS Items:Beef:Certified Organic Beef:0114E33"/>
        <filter val="$OS Items:Pork:Pastured Pork:1802D43"/>
        <filter val="$OS Items:Pork:Locally Raised Pork:2802A44"/>
        <filter val="$OS Items:Beef:100% Grass-fed Beef:0134S31"/>
        <filter val="$OS Items:Beef:100% Grass-fed Beef:1112D31"/>
        <filter val="$OS Items:Pork:Pastured Pork:0417C43"/>
        <filter val="$OS Items:Beef:Local Beef:1234T32"/>
        <filter val="$OS Items:Pork:Locally Raised Pork:0422X44"/>
        <filter val="$OS Items:Beef:Local Beef:1118D32"/>
        <filter val="$OS Items:Beef:100% Grass-fed Beef:0112D31"/>
        <filter val="$OS Items:Lamb:100% Grass-fed Lamb:0200B51"/>
        <filter val="$OS Items:Pork:Pastured Pork:0811P43"/>
        <filter val="$OS Items:Beef:100% Grass-fed Beef:1190B31"/>
        <filter val="$OS Items:Pork:Pastured Pork:0496A43"/>
        <filter val="$OS Items:Lamb:Local Lamb:0200X53"/>
        <filter val="$OS Items:Pork:Pastured Pork:0414P43"/>
        <filter val="$OS Items:Lamb:100% Grass-fed Lamb:1204F51"/>
        <filter val="$OS Items:Pork:Certified Organic Pork:0422X42"/>
        <filter val="$OS Items:Pork:Pastured Pork:0500X43"/>
        <filter val="$OS Items:Pork:Pastured Pork:0552P43"/>
        <filter val="$OS Items:Beef:Local Beef:0185B32"/>
        <filter val="$OS Items:Beef:100% Grass-fed Beef:1188P31"/>
        <filter val="$OS Items:Lamb:100% Grass-fed Lamb:0232C51"/>
        <filter val="$OS Items:Pork:Pastured Pork:0803P43"/>
        <filter val="$OS Items:Beef:100% Grass-fed Beef:0185C31"/>
        <filter val="$OS Items:Beef:100% Grass-fed Beef:0630A31"/>
        <filter val="$OS Items:Beef:Local Beef:0621E32"/>
        <filter val="$OS Items:Beef:Certified Organic Beef:1136C33"/>
        <filter val="$OS Items:Beef:Local Beef:0618P32"/>
        <filter val="$OS Items:Beef:Local Beef:0136P32"/>
        <filter val="$OS Items:Lamb:Local Lamb:0238L53"/>
        <filter val="$OS Items:Beef:Certified Organic Beef:0170X33"/>
        <filter val="$OS Items:Lamb:100% Grass-fed Lamb:0239L51"/>
        <filter val="$OS Items:Lamb:100% Grass-fed Lamb:0200X51"/>
        <filter val="$OS Items:Beef:100% Grass-fed Beef:1234P31"/>
        <filter val="$OS Items:Beef:100% Grass-fed Beef:0136P31"/>
        <filter val="$OS Items:Pork:Pastured Pork:4802D43"/>
        <filter val="$OS Items:Pork:Pastured Pork:0415B43"/>
        <filter val="$OS Items:Lamb:100% Grass-fed Lamb:0208S32"/>
        <filter val="$OS Items:Pork:Pastured Pork:2539P43"/>
        <filter val="$OS Items:Pork:Certified Organic Pork:0413L42"/>
        <filter val="$OS Items:Lamb:100% Grass-fed Lamb:0234E51"/>
        <filter val="$OS Items:Pork:Certified Organic Pork:0560X42"/>
        <filter val="$OS Items:Pork:Locally Raised Pork:1401D44"/>
        <filter val="$OS Items:Beef:Local Beef:1167D32"/>
        <filter val="$OS Items:Pork:Pastured Pork:0815P43"/>
        <filter val="$OS Items:Beef:Local Beef:1136X32"/>
        <filter val="$OS Items:Beef:Local Beef:0115D32"/>
        <filter val="$OS Items:Pork:Locally Raised Pork:1496F44"/>
        <filter val="$OS Items:Beef:100% Grass-fed Beef:0124P31"/>
        <filter val="$OS Items:Beef:100% Grass-fed Beef:0137B31"/>
        <filter val="$OS Items:Pork:Pastured Pork:6802D43"/>
        <filter val="$OS Items:Lamb:100% Grass-fed Lamb:0233F51"/>
        <filter val="$OS Items:Beef:100% Grass-fed Beef:0115D32"/>
        <filter val="$OS Items:Pork:Locally Raised Pork:0802M44"/>
        <filter val="$OS Items:Lamb:Local Lamb:0714X53"/>
        <filter val="$OS Items:Beef:Local Beef:0137B32"/>
        <filter val="$OS Items:Beef:Local Beef:0171A32"/>
        <filter val="$OS Items:Lamb:Local Lamb:0247X53"/>
        <filter val="$OS Items:Beef:100% Grass-fed Beef:0102A31"/>
        <filter val="$OS Items:Beef:Local Beef:1140P32"/>
        <filter val="$OS Items:Pork:Pastured Pork:0403B43"/>
        <filter val="$OS Items:Lamb:100% Grass-fed Lamb:0229A51"/>
        <filter val="$OS Items:Beef:Local Beef:0608A32"/>
        <filter val="$OS Items:Beef:100% Grass-fed Beef:0621B31"/>
        <filter val="$OS Items:Beef:100% Grass-fed Beef:0619P31"/>
        <filter val="$OS Items:Pork:Certified Organic Pork:0500X44"/>
        <filter val="$OS Items:Lamb:Local Lamb:0001S53"/>
        <filter val="$OS Items:Pork:Certified Organic Pork:0500X42"/>
        <filter val="$OS Items:Beef:Certified Organic Beef:0113X33"/>
        <filter val="$OS Items:Beef:Local Beef:0621A32"/>
        <filter val="$OS Items:Beef:Local Beef:1112X32"/>
        <filter val="$OS Items:Beef:Local Beef:0102A32"/>
        <filter val="$OS Items:Pork:Locally Raised Pork:0732F44"/>
        <filter val="$OS Items:Pork:Pastured Pork:0539P43"/>
        <filter val="$OS Items:Beef:Local Beef:1114k32"/>
        <filter val="$OS Items:Pork:Pastured Pork:0406X43"/>
        <filter val="$OS Items:Pork:Locally Raised Pork:1402X44"/>
        <filter val="$OS Items:Beef:Local Beef:0124P32"/>
        <filter val="$OS Items:Lamb:100% Grass-fed Lamb:0208B51"/>
        <filter val="$OS Items:Beef:Local Beef:0123Q32"/>
        <filter val="$OS Items:Pork:Locally Raised Pork:0539P44"/>
        <filter val="$OS Items:Beef:Local Beef:1137F32"/>
        <filter val="$OS Items:Beef:Local Beef:1112C32"/>
        <filter val="$OS Items:Pork:Pastured Pork:0550A43"/>
        <filter val="$OS Items:Beef:100% Grass-fed Beef:0158A31"/>
        <filter val="$OS Items:Lamb:100% Grass-fed Lamb:2772S51"/>
        <filter val="$OS Items:Beef:100% Grass-fed Beef:0701X31"/>
        <filter val="$OS Items:Lamb:100% Grass-fed Lamb:1204B51"/>
        <filter val="$OS Items:Pork:Certified Organic Pork:0539X42"/>
        <filter val="$OS Items:Beef:Local Beef:0158A32"/>
        <filter val="$OS Items:Beef:Local Beef:0114E32"/>
        <filter val="$OS Items:Pork:Pastured Pork:0503P43"/>
        <filter val="$OS Items:Lamb:100% Grass-fed Lamb:0296P51"/>
        <filter val="$OS Items:Pork:Pastured Pork:0520X43"/>
        <filter val="$OS Items:Lamb:Local Lamb:1207X53"/>
        <filter val="$OS Items:Pork:Pastured Pork:0412A43"/>
        <filter val="$OS Items:Beef:Local Beef:0181X32"/>
        <filter val="$OS Items:Pork:Pastured Pork:0400A43"/>
        <filter val="$OS Items:Beef:Local Beef:0169B32"/>
        <filter val="$OS Items:Beef:Local Beef:1114E32"/>
        <filter val="$OS Items:Beef:Local Beef:0136T32"/>
        <filter val="$OS Items:Beef:100% Grass-fed Beef:87654"/>
        <filter val="$OS Items:Pork:Pastured Pork:1496N43"/>
        <filter val="$OS Items:Pork:Locally Raised Pork:0410L44"/>
        <filter val="$OS Items:Pork:Pastured Pork:0422P43"/>
        <filter val="$OS Items:Beef:100% Grass-fed Beef:0136L31"/>
        <filter val="$OS Items:Beef:100% Grass-fed Beef:1234T31"/>
        <filter val="$OS Items:Beef:100% Grass-fed Beef:0184D31"/>
        <filter val="$OS Items:Pork:Locally Raised Pork:0418X44"/>
        <filter val="$OS Items:Pork:Locally Raised Pork:1403S44"/>
        <filter val="$OS Items:Beef:Local Beef:0116G32"/>
        <filter val="$OS Items:Pork:Locally Raised Pork:0500X44"/>
        <filter val="$OS Items:Beef:Local Beef:0193X32"/>
        <filter val="$OS Items:Beef:Local Beef:0170S32"/>
        <filter val="$OS Items:Pork:Locally Raised Pork:0556X44"/>
        <filter val="$OS Items:Beef:Certified Organic Beef:1189X33"/>
        <filter val="$OS Items:Beef:Local Beef:0189S32"/>
        <filter val="$OS Items:Lamb:100% Grass-fed Lamb:0204B51"/>
        <filter val="$OS Items:Pork:Locally Raised Pork:0802I44"/>
        <filter val="$OS Items:Lamb:100% Grass-fed Lamb:1296C51"/>
        <filter val="$OS Items:Beef:Local Beef:0190S32"/>
        <filter val="$OS Items:Pork:Pastured Pork:0403W43"/>
        <filter val="$OS Items:Pork:Pastured Pork:0413D43"/>
        <filter val="$OS Items:Beef:100% Grass-fed Beef:0117S31"/>
        <filter val="$OS Items:Beef:Local Beef:0171E32"/>
        <filter val="$OS Items:Beef:Local Beef:0169S32"/>
        <filter val="$OS Items:Lamb:100% Grass-fed Lamb:0207C51"/>
        <filter val="$OS Items:Beef:Certified Organic Beef:0189X33"/>
        <filter val="$OS Items:Pork:Locally Raised Pork:0406X44"/>
        <filter val="$OS Items:Pork:Certified Organic Pork:1402X42"/>
        <filter val="$OS Items:Beef:100% Grass-fed Beef:0171A31"/>
        <filter val="$OS Items:Beef:100% Grass-fed Beef:1184D31"/>
        <filter val="$OS Items:Beef:Local Beef:1234K32"/>
        <filter val="$OS Items:Beef:Local Beef:0104X32"/>
        <filter val="$OS Items:Pork:Pastured Pork:1547P43"/>
        <filter val="$OS Items:Lamb:Local Lamb:0296X53"/>
        <filter val="$OS Items:Pork:Pastured Pork:0827P43"/>
        <filter val="$OS Items:Beef:100% Grass-fed Beef:0193P31"/>
        <filter val="$OS Items:Pork:Pastured Pork:4710P43"/>
        <filter val="$OS Items:Beef:Local Beef:0190B32"/>
        <filter val="$OS Items:Pork:Pastured Pork:0547P43"/>
        <filter val="$OS Items:Beef:Local Beef:0101S32"/>
        <filter val="$OS Items:Lamb:100% Grass-fed Lamb:0296C51"/>
        <filter val="$OS Items:Beef:Local Beef:0611P32"/>
        <filter val="$OS Items:Pork:Pastured Pork:0401D43"/>
        <filter val="$OS Items:Pork:Pastured Pork:1412E43"/>
        <filter val="$OS Items:Beef:Local Beef:1190B32"/>
        <filter val="$OS Items:Beef:Local Beef:1188P32"/>
        <filter val="$OS Items:Pork:Locally Raised Pork:0802C44"/>
        <filter val="$OS Items:Pork:Pastured Pork:2496L43"/>
        <filter val="$OS Items:Pork:Certified Organic Pork:0400A42"/>
        <filter val="$OS Items:Beef:Local Beef:0171G32"/>
        <filter val="$OS Items:Beef:Local Beef:0180S32"/>
        <filter val="$OS Items:Pork:Pastured Pork:0632X43"/>
        <filter val="$OS Items:Pork:Pastured Pork:0822A43"/>
        <filter val="$OS Items:Pork:Pastured Pork:0547A43"/>
        <filter val="$OS Items:Beef:100% Grass-fed Beef:0731F31"/>
        <filter val="$OS Items:Pork:Pastured Pork:0401E43"/>
        <filter val="$OS Items:Beef:100% Grass-fed Beef:0116K31"/>
        <filter val="$OS Items:Beef:100% Grass-fed Beef:1184B31"/>
        <filter val="$OS Items:Beef:Local Beef:0120A32"/>
        <filter val="$OS Items:Pork:Pastured Pork:5802E43"/>
        <filter val="$OS Items:Lamb:100% Grass-fed Lamb:1233E51"/>
        <filter val="$OS Items:Pork:Pastured Pork:1401P43"/>
        <filter val="$OS Items:Pork:Pastured Pork:1539P43"/>
        <filter val="$OS Items:Beef:100% Grass-fed Beef:0109A31"/>
        <filter val="$OS Items:Beef:100% Grass-fed Beef:0623P31"/>
        <filter val="$OS Items:Pork:Certified Organic Pork:0710S44"/>
        <filter val="$OS Items:Beef:Local Beef:0601P32"/>
        <filter val="$OS Items:Beef:100% Grass-fed Beef:1102P31"/>
        <filter val="$OS Items:Beef:Certified Organic Beef:0117X33"/>
        <filter val="$OS Items:Beef:Local Beef:3232X32"/>
        <filter val="$OS Items:Pork:Pastured Pork:0501P43"/>
        <filter val="$OS Items:Pork:Pastured Pork:4703P43"/>
        <filter val="$OS Items:Beef:Local Beef:1136P32"/>
        <filter val="$OS Items:Beef:Local Beef:1184D32"/>
        <filter val="$OS Items:Beef:Local Beef:1100P32"/>
        <filter val="$OS Items:Beef:100% Grass-fed Beef:1103B31"/>
        <filter val="$OS Items:Beef:100% Grass-fed Beef:0722X31"/>
        <filter val="$OS Items:Beef:100% Grass-fed Beef:0121S31"/>
        <filter val="$OS Items:Lamb:100% Grass-fed Lamb:0236P51"/>
        <filter val="$OS Items:Pork:Pastured Pork:0402H43"/>
        <filter val="$OS Items:Pork:Pastured Pork:0656X43"/>
        <filter val="$OS Items:Beef:Local Beef:0720X32"/>
        <filter val="$OS Items:Pork:Locally Raised Pork:1234U44"/>
        <filter val="$OS Items:Beef:Certified Organic Beef:1167D32"/>
        <filter val="$OS Items:Pork:Pastured Pork:0511A43"/>
        <filter val="$OS Items:Beef:Local Beef:1791P32"/>
        <filter val="$OS Items:Beef:Certified Organic Beef:0135A33"/>
        <filter val="$OS Items:Beef:Local Beef:0158X32"/>
        <filter val="$OS Items:Beef:100% Grass-fed Beef:0169S31"/>
        <filter val="$OS Items:Beef:Local Beef:1116G32"/>
        <filter val="$OS Items:Lamb:Local Lamb:0204X53"/>
        <filter val="$OS Items:Beef:100% Grass-fed Beef:0124X31"/>
        <filter val="$OS Items:Beef:Local Beef:0121D32"/>
        <filter val="$OS Items:Pork:Pastured Pork:5803D43"/>
        <filter val="$OS Items:Beef:100% Grass-fed Beef:1112A31"/>
        <filter val="$OS Items:Beef:100% Grass-fed Beef:0170S31"/>
        <filter val="$OS Items:Beef:100% Grass-fed Beef:0171E31"/>
        <filter val="$OS Items:Lamb:100% Grass-fed Lamb:0204C51"/>
        <filter val="$OS Items:Beef:100% Grass-fed Beef:0130A31"/>
        <filter val="$OS Items:Beef:100% Grass-fed Beef:0191A31"/>
        <filter val="$OS Items:Beef:Certified Organic Beef:1112X33"/>
        <filter val="$OS Items:Beef:Local Beef:0184F32"/>
        <filter val="$OS Items:Pork:Locally Raised Pork:0410B44"/>
        <filter val="$OS Items:Lamb:100% Grass-fed Lamb:2724P51"/>
        <filter val="$OS Items:Beef:100% Grass-fed Beef:1185A31"/>
        <filter val="$OS Items:Beef:Local Beef:1112P32"/>
        <filter val="$OS Items:Beef:100% Grass-fed Beef:0169B31"/>
        <filter val="$OS Items:Pork:Locally Raised Pork:0802T44"/>
        <filter val="$OS Items:Beef:100% Grass-fed Beef:0112X31"/>
        <filter val="$OS Items:Beef:Local Beef:0130P32"/>
        <filter val="$OS Items:Beef:Local Beef:0181A32"/>
        <filter val="$OS Items:Pork:Certified Organic Pork:1234V42"/>
        <filter val="$OS Items:Beef:Local Beef:0625P32"/>
        <filter val="$OS Items:Pork:Certified Organic Pork:0406X42"/>
        <filter val="$OS Items:Pork:Pastured Pork:1802P43"/>
        <filter val="$OS Items:Beef:100% Grass-fed Beef:0120C31"/>
        <filter val="$OS Items:Beef:100% Grass-fed Beef:0731S31"/>
        <filter val="$OS Items:Pork:Locally Raised Pork:0413X44"/>
        <filter val="$OS Items:Lamb:Local Lamb:1296B53"/>
        <filter val="$OS Items:Beef:Local Beef:0167F32"/>
        <filter val="$OS Items:Beef:Local Beef:0134X32"/>
        <filter val="$OS Items:Pork:Pastured Pork:1234J43"/>
        <filter val="$OS Items:Pork:Pastured Pork:0812P43"/>
        <filter val="$OS Items:Pork:Pastured Pork:0407S43"/>
        <filter val="$OS Items:Beef:Certified Organic Beef:0136D33"/>
        <filter val="$OS Items:Beef:100% Grass-fed Beef:0123Q31"/>
        <filter val="$OS Items:Beef:100% Grass-fed Beef:0116G31"/>
        <filter val="$OS Items:Beef:Certified Organic Beef:1173X33"/>
        <filter val="$OS Items:Pork:Certified Organic Pork:0418X42"/>
        <filter val="$OS Items:Beef:100% Grass-fed Beef:0181X31"/>
        <filter val="$OS Items:Beef:100% Grass-fed Beef:0101S31"/>
        <filter val="$OS Items:Lamb:100% Grass-fed Lamb:0209A51"/>
        <filter val="$OS Items:Pork:Pastured Pork:1548X43"/>
        <filter val="$OS Items:Beef:Local Beef:1136L32"/>
        <filter val="$OS Items:Beef:Local Beef:1173P32"/>
        <filter val="$OS Items:Lamb:100% Grass-fed Lamb:0234A51"/>
        <filter val="$OS Items:Beef:100% Grass-fed Beef:0114E31"/>
        <filter val="$OS Items:Pork:Locally Raised Pork:0401X44"/>
        <filter val="$OS Items:Lamb:100% Grass-fed Lamb:0001S51"/>
        <filter val="$OS Items:Beef:100% Grass-fed Beef:0621A31"/>
        <filter val="$OS Items:Lamb:Mutton:0714X52"/>
        <filter val="$OS Items:Lamb:100% Grass-fed Lamb:1232B51"/>
        <filter val="$OS Items:Beef:Local Beef:1710P32"/>
        <filter val="$OS Items:Beef:Local Beef:0175S32"/>
        <filter val="$OS Items:Lamb:100% Grass-fed Lamb:0233B51"/>
        <filter val="$OS Items:Pork:Pastured Pork:0801B43"/>
        <filter val="$OS Items:Beef:Local Beef:1138A32"/>
        <filter val="$OS Items:Pork:Pastured Pork:0539M43"/>
        <filter val="$OS Items:Beef:Local Beef:0184S32"/>
        <filter val="$OS Items:Beef:100% Grass-fed Beef:0167D31"/>
        <filter val="$OS Items:Beef:Local Beef:0109X32"/>
        <filter val="$OS Items:Beef:100% Grass-fed Beef:0189S31"/>
        <filter val="$OS Items:Beef:100% Grass-fed Beef:0190B31"/>
        <filter val="$OS Items:Beef:100% Grass-fed Beef:0104X31"/>
        <filter val="$OS Items:Pork:Pastured Pork:0416A43"/>
        <filter val="$OS Items:Beef:100% Grass-fed Beef:0611P31"/>
        <filter val="$OS Items:Lamb:100% Grass-fed Lamb:0223D51"/>
        <filter val="$OS Items:Beef:Local Beef:0184B32"/>
        <filter val="$OS Items:Beef:Local Beef:1185C32"/>
        <filter val="$OS Items:Beef:Certified Organic Beef:0116H33"/>
        <filter val="$OS Items:Pork:Pastured Pork:0800P43"/>
        <filter val="$OS Items:Pork:Pastured Pork:0408x43"/>
        <filter val="$OS Items:Pork:Pastured Pork:0419F43"/>
        <filter val="$OS Items:Pork:Locally Raised Pork:0802P44"/>
        <filter val="$OS Items:Beef:Local Beef:0163S32"/>
        <filter val="$OS Items:Beef:100% Grass-fed Beef:0193X31"/>
        <filter val="$OS Items:Beef:100% Grass-fed Beef:1114G31"/>
        <filter val="$OS Items:Pork:Pastured Pork:4772P43"/>
        <filter val="$OS Items:Pork:Locally Raised Pork:0410W44"/>
        <filter val="$OS Items:Beef:100% Grass-fed Beef:0123D31"/>
        <filter val="$OS Items:Lamb:100% Grass-fed Lamb:0204X51"/>
        <filter val="$OS Items:Beef:Local Beef:0166X32"/>
        <filter val="$OS Items:Beef:100% Grass-fed Beef:0166A31"/>
        <filter val="$OS Items:Pork:Locally Raised Pork:0496A44"/>
        <filter val="$OS Items:Beef:100% Grass-fed Beef:0190S31"/>
        <filter val="$OS Items:Beef:Local Beef:1101X32"/>
        <filter val="$OS Items:Beef:Certified Organic Beef:1136B33"/>
        <filter val="$OS Items:Pork:Pastured Pork:0561L43"/>
        <filter val="$OS Items:Pork:Pastured Pork:1234N43"/>
        <filter val="$OS Items:Lamb:Local Lamb:0233F53"/>
        <filter val="$OS Items:Beef:Local Beef:0116D32"/>
        <filter val="$OS Items:Beef:Local Beef:0630P32"/>
        <filter val="$OS Items:Beef:100% Grass-fed Beef:0121J31"/>
        <filter val="$OS Items:Pork:Locally Raised Pork:0720X44"/>
        <filter val="$OS Items:Pork:Pastured Pork:2802A43"/>
        <filter val="$OS Items:Pork:Pastured Pork:0818E43"/>
        <filter val="$OS Items:Lamb:100% Grass-fed Lamb:0234F51"/>
        <filter val="$OS Items:Beef:Local Beef:1113X32"/>
        <filter val="$OS Items:Pork:Locally Raised Pork:0413L44"/>
        <filter val="$OS Items:Beef:Local Beef:1190C32"/>
        <filter val="$OS Items:Pork:Locally Raised Pork:0560X44"/>
        <filter val="$OS Items:Lamb:100% Grass-fed Lamb:0208C51"/>
        <filter val="$OS Items:Beef:Local Beef:0172A32"/>
        <filter val="$OS Items:Beef:Certified Organic Beef:0158X33"/>
        <filter val="$OS Items:Beef:100% Grass-fed Beef:1121D31"/>
        <filter val="$OS Items:Beef:100% Grass-fed Beef:1190A31"/>
        <filter val="$OS Items:Beef:100% Grass-fed Beef:0621E31"/>
        <filter val="$OS Items:Beef:Local Beef:0138S32"/>
        <filter val="$OS Items:Lamb:100% Grass-fed Lamb:0233C51"/>
        <filter val="$OS Items:Beef:100% Grass-fed Beef:1189A31"/>
        <filter val="$OS Items:Lamb:100% Grass-fed Lamb:0210S51"/>
        <filter val="$OS Items:Pork:Pastured Pork:OS-3411"/>
        <filter val="$OS Items:Pork:Certified Organic Pork:0501X44"/>
        <filter val="$OS Items:Beef:100% Grass-fed Beef:1130P31"/>
        <filter val="$OS Items:Beef:Local Beef:0185A32"/>
        <filter val="$OS Items:Beef:Certified Organic Beef:0731X33"/>
        <filter val="$OS Items:Beef:Certified Organic Beef:1114D33"/>
        <filter val="$OS Items:Beef:100% Grass-fed Beef:0185B31"/>
        <filter val="$OS Items:Beef:Local Beef:0621D32"/>
        <filter val="$OS Items:Pork:Pastured Pork:0501X43"/>
        <filter val="$OS Items:Pork:Pastured Pork:1818P43"/>
        <filter val="$OS Items:Beef:Certified Organic Beef:0134X33"/>
        <filter val="$OS Items:Beef:Certified Organic Beef:1171D33"/>
        <filter val="$OS Items:Pork:Pastured Pork:0504P43"/>
        <filter val="$OS Items:Beef:Local Beef:1791X32"/>
        <filter val="$OS Items:Lamb:100% Grass-fed Lamb:0209B51"/>
        <filter val="$OS Items:Beef:Local Beef:0114S32"/>
        <filter val="$OS Items:Beef:Local Beef:1167E32"/>
        <filter val="$OS Items:Pork:Certified Organic Pork:0802H42"/>
        <filter val="$OS Items:Pork:Pastured Pork:0555x43"/>
        <filter val="$OS Items:Beef:Local Beef:0113P32"/>
        <filter val="$OS Items:Pork:Pastured Pork:3818P43"/>
        <filter val="$OS Items:Beef:100% Grass-fed Beef:1167P31"/>
        <filter val="$OS Items:Beef:100% Grass-fed Beef:1114K31"/>
        <filter val="$OS Items:Pork:Locally Raised Pork:0802L44"/>
        <filter val="$OS Items:Beef:100% Grass-fed Beef:0618P31"/>
        <filter val="$OS Items:Pork:Pastured Pork:4421P43"/>
        <filter val="$OS Items:Beef:Local Beef:0171B32"/>
        <filter val="$OS Items:Beef:Local Beef:0137C32"/>
        <filter val="$OS Items:Beef:Local Beef:1234P32"/>
        <filter val="$OS Items:Beef:100% Grass-fed Beef:2123A31"/>
        <filter val="$OS Items:Lamb:100% Grass-fed Lamb:0232D51"/>
        <filter val="$OS Items:Pork:Pastured Pork:1822D43"/>
        <filter val="$OS Items:Beef:100% Grass-fed Beef:0608A31"/>
        <filter val="$OS Items:Beef:100% Grass-fed Beef:1171D31"/>
        <filter val="$OS Items:Beef:100% Grass-fed Beef:1179P32"/>
        <filter val="$OS Items:Beef:Certified Organic Beef:0109X33"/>
        <filter val="$OS Items:Lamb:100% Grass-fed Lamb:5310C51"/>
        <filter val="$OS Items:Beef:Local Beef:1114F32"/>
        <filter val="$OS Items:Pork:Pastured Pork:0561P43"/>
        <filter val="$OS Items:Pork:Pastured Pork:2804P43"/>
        <filter val="$OS Items:Beef:Local Beef:0123A32"/>
        <filter val="$OS Items:Beef:Local Beef:0188S32"/>
        <filter val="$OS Items:Beef:Local Beef:0158B32"/>
        <filter val="$OS Items:Beef:Certified Organic Beef:1185B33"/>
        <filter val="$OS Items:Beef:Local Beef:1180A32"/>
        <filter val="$OS Items:Beef:100% Grass-fed Beef:1180P31"/>
        <filter val="$OS Items:Beef:Local Beef:0135A32"/>
        <filter val="$OS Items:Beef:Local Beef:0116H32"/>
        <filter val="$OS Items:Beef:Local Beef:0105X32"/>
        <filter val="$OS Items:Beef:Local Beef:0174X32"/>
        <filter val="$OS Items:Pork:Pastured Pork:1423A43"/>
        <filter val="$OS Items:Lamb:Local Lamb:0233B53"/>
        <filter val="$OS Items:Lamb:Local Lamb:1232A53"/>
        <filter val="$OS Items:Pork:Pastured Pork:0401A43"/>
        <filter val="$OS Items:Lamb:100% Grass-fed Lamb:51"/>
        <filter val="$OS Items:Beef:100% Grass-fed Beef:0109E31"/>
        <filter val="$OS Items:Beef:Local Beef:1179A32"/>
        <filter val="$OS Items:Beef:100% Grass-fed Beef:2109X31"/>
        <filter val="$OS Items:Pork:Pastured Pork:0402D43"/>
        <filter val="$OS Items:Lamb:100% Grass-fed Lamb:1296B51"/>
        <filter val="$OS Items:Beef:Local Beef:1116H32"/>
        <filter val="$OS Items:Lamb:100% Grass-fed Lamb:0233G51"/>
        <filter val="$OS Items:Beef:100% Grass-fed Beef:0614P31"/>
        <filter val="$OS Items:Beef:Local Beef:0117X32"/>
        <filter val="$OS Items:Pork:Pastured Pork:2418L43"/>
        <filter val="$OS Items:Beef:Local Beef:1190P32"/>
        <filter val="$OS Items:Lamb:100% Grass-fed Lamb:0233X51"/>
        <filter val="$OS Items:Beef:100% Grass-fed Beef:1170A31"/>
        <filter val="$OS Items:Pork:Pastured Pork:4802P43"/>
        <filter val="$OS Items:Pork:Pastured Pork:1548P43"/>
        <filter val="$OS Items:Pork:Pastured Pork:1497P43"/>
        <filter val="$OS Items:Beef:Local Beef:1169C32"/>
        <filter val="$OS Items:Beef:100% Grass-fed Beef:0604A31"/>
        <filter val="$OS Items:Pork:Pastured Pork:0412B43"/>
        <filter val="$OS Items:Beef:Local Beef:0170C32"/>
        <filter val="$OS Items:Lamb:100% Grass-fed Lamb:0230S51"/>
        <filter val="$OS Items:Beef:Local Beef:1189P32"/>
        <filter val="$OS Items:Beef:100% Grass-fed Beef:0161S31"/>
        <filter val="$OS Items:Beef:Certified Organic Beef:0118B33"/>
        <filter val="$OS Items:Pork:Pastured Pork:0418L43"/>
        <filter val="$OS Items:Pork:Pastured Pork:0412S43"/>
        <filter val="$OS Items:Pork:Pastured Pork:0400B43"/>
        <filter val="$OS Items:Pork:Certified Organic Pork:0403X42"/>
        <filter val="$OS Items:Pork:Locally Raised Pork:1531X44"/>
        <filter val="$OS Items:Pork:Certified Organic Pork:0415X42"/>
        <filter val="$OS Items:Pork:Pastured Pork:6802P43"/>
        <filter val="$OS Items:Beef:Local Beef:0112D32"/>
        <filter val="$OS Items:Pork:Pastured Pork:0415X43"/>
        <filter val="$OS Items:Pork:Certified Organic Pork:1531X42"/>
        <filter val="$OS Items:Beef:Local Beef:1167A32"/>
        <filter val="$OS Items:Pork:Certified Organic Pork:0541X42"/>
        <filter val="$OS Items:Pork:Locally Raised Pork:0402B43"/>
        <filter val="$OS Items:Lamb:Mutton:1115X52"/>
        <filter val="$OS Items:Pork:Pastured Pork:0403X43"/>
        <filter val="$OS Items:Beef:100% Grass-fed Beef:0116B31"/>
        <filter val="$OS Items:Pork:Locally Raised Pork:0802H44"/>
        <filter val="$OS Items:Beef:Local Beef:0167A32"/>
        <filter val="$OS Items:Beef:Local Beef:1112D32"/>
        <filter val="$OS Items:Beef:Local Beef:0134S32"/>
        <filter val="$OS Items:Beef:Local Beef:0171F32"/>
        <filter val="$OS Items:Pork:Pastured Pork:1410B43"/>
        <filter val="$OS Items:Beef:Local Beef:1168D32"/>
        <filter val="$OS Items:Pork:Pastured Pork:0732M43"/>
        <filter val="$OS Items:Beef:Local Beef:0114F32"/>
        <filter val="$OS Items:Pork:Pastured Pork:0539D43"/>
        <filter val="$OS Items:Pork:Pastured Pork:1408P43"/>
        <filter val="$OS Items:Beef:Local Beef:0189A32"/>
        <filter val="$OS Items:Beef:Local Beef:0115x32"/>
        <filter val="$OS Items:Pork:Pastured Pork:0400S43"/>
        <filter val="$OS Items:Lamb:100% Grass-fed Lamb:0295B51"/>
        <filter val="$OS Items:Beef:Local Beef:1336X32"/>
        <filter val="$OS Items:Beef:Local Beef:1185D32"/>
        <filter val="$OS Items:Beef:Local Beef:0612P32"/>
        <filter val="$OS Items:Beef:Local Beef:1101P32"/>
        <filter val="$OS Items:Pork:Pastured Pork:0821P43"/>
        <filter val="$OS Items:Pork:Locally Raised Pork:0802S44"/>
        <filter val="$OS Items:Pork:Pastured Pork:1403s43"/>
        <filter val="$OS Items:Beef:100% Grass-fed Beef:1185D31"/>
        <filter val="$OS Items:Beef:100% Grass-fed Beef:0172X31"/>
        <filter val="$OS Items:Pork:Locally Raised Pork:0416X44"/>
        <filter val="$OS Items:Pork:Locally Raised Pork:0710S44"/>
        <filter val="$OS Items:Beef:100% Grass-fed Beef:0168S31"/>
        <filter val="$OS Items:Pork:Certified Organic Pork:1234S42"/>
        <filter val="$OS Items:Beef:100% Grass-fed Beef:0189A31"/>
        <filter val="$OS Items:Pork:Certified Organic Pork:0496G42"/>
        <filter val="$OS Items:Beef:Local Beef:0191B32"/>
        <filter val="$OS Items:Pork:Locally Raised Pork:0802B44"/>
        <filter val="$OS Items:Beef:Local Beef:0779X32"/>
        <filter val="$OS Items:Beef:100% Grass-fed Beef:0732F31"/>
        <filter val="$OS Items:Beef:Local Beef:1116D32"/>
        <filter val="$OS Items:Beef:Local Beef:0624P32"/>
        <filter val="$OS Items:Beef:100% Grass-fed Beef:0624A31"/>
        <filter val="$OS Items:Beef:Local Beef:0103X32"/>
        <filter val="$OS Items:Beef:100% Grass-fed Beef:0190A31"/>
        <filter val="$OS Items:Beef:Local Beef:0159X32"/>
        <filter val="$OS Items:Pork:Certified Organic Pork:0412B42"/>
        <filter val="$OS Items:Beef:100% Grass-fed Beef:1166X31"/>
        <filter val="$OS Items:Beef:Certified Organic Beef:1179X33"/>
        <filter val="$OS Items:Beef:Local Beef:0109D32"/>
        <filter val="$OS Items:Pork:Pastured Pork:0412G43"/>
        <filter val="$OS Items:Pork:Pastured Pork:0408B43"/>
        <filter val="$OS Items:Pork:Locally Raised Pork:0410A44"/>
        <filter val="$OS Items:Pork:Pastured Pork:0710S43"/>
        <filter val="$OS Items:Pork:Pastured Pork:1234T43"/>
        <filter val="$OS Items:Beef:100% Grass-fed Beef:1114D31"/>
        <filter val="$OS Items:Pork:Pastured Pork:1412P43"/>
        <filter val="$OS Items:Beef:Local Beef:0120S32"/>
        <filter val="$OS Items:Pork:Locally Raised Pork:1545X44"/>
        <filter val="$OS Items:Pork:Pastured Pork:0541Z43"/>
        <filter val="$OS Items:Pork:Pastured Pork:3802P43"/>
        <filter val="$OS Items:Beef:100% Grass-fed Beef:0120B31"/>
        <filter val="$OS Items:Beef:Local Beef:1169P32"/>
        <filter val="$OS Items:Beef:Certified Organic Beef:0175X33"/>
        <filter val="$OS Items:Pork:Locally Raised Pork:44"/>
        <filter val="$OS Items:Pork:Pastured Pork:0412X43"/>
        <filter val="$OS Items:Lamb:100% Grass-fed Lamb:0713X51"/>
        <filter val="$OS Items:Beef:100% Grass-fed Beef:1724B31"/>
        <filter val="$OS Items:Beef:100% Grass-fed Beef:1116F31"/>
        <filter val="$OS Items:Beef:Local Beef:0192A32"/>
        <filter val="$OS Items:Beef:100% Grass-fed Beef:0169A31"/>
        <filter val="$OS Items:Pork:Pastured Pork:0512A43"/>
        <filter val="$OS Items:Beef:100% Grass-fed Beef:0120S31"/>
        <filter val="$OS Items:Beef:Certified Organic Beef:0171C33"/>
        <filter val="$OS Items:Beef:100% Grass-fed Beef:0171D31"/>
        <filter val="$OS Items:Pork:Pastured Pork:0808P43"/>
        <filter val="$OS Items:Beef:Local Beef:0120B32"/>
        <filter val="$OS Items:Beef:100% Grass-fed Beef:0109D31"/>
        <filter val="$OS Items:Lamb:100% Grass-fed Lamb:0204D51"/>
        <filter val="$OS Items:Beef:100% Grass-fed Beef:0140X31"/>
        <filter val="$OS Items:Pork:Locally Raised Pork:0551X44"/>
        <filter val="$OS Items:Beef:100% Grass-fed Beef:0188S31"/>
        <filter val="$OS Items:Beef:Local Beef:0184E32"/>
        <filter val="$OS Items:Lamb:Local Lamb:0136B53"/>
        <filter val="$OS Items:Lamb:Local Lamb:0713X53"/>
        <filter val="$OS Items:Beef:Local Beef:1136M32"/>
        <filter val="$OS Items:Pork:Pastured Pork:0400X43"/>
        <filter val="$OS Items:Lamb:100% Grass-fed Lamb:0234B51"/>
        <filter val="$OS Items:Beef:Local Beef:1236X32"/>
        <filter val="$OS Items:Pork:Pastured Pork:0111L43"/>
        <filter val="$OS Items:Beef:Local Beef:0176S32"/>
        <filter val="$OS Items:Beef:100% Grass-fed Beef:0114D31"/>
        <filter val="$OS Items:Beef:Local Beef:0107S32"/>
        <filter val="$OS Items:Beef:100% Grass-fed Beef:1174P31"/>
        <filter val="$OS Items:Beef:Certified Organic Beef:1103X33"/>
        <filter val="$OS Items:Pork:Pastured Pork:0802B43"/>
        <filter val="$OS Items:Beef:Local Beef:0183S32"/>
        <filter val="$OS Items:Pork:Pastured Pork:0511B43"/>
        <filter val="$OS Items:Beef:100% Grass-fed Beef:1167F31"/>
        <filter val="$OS Items:Beef:Certified Organic Beef:0135B33"/>
        <filter val="$OS Items:Beef:Local Beef:0123X32"/>
        <filter val="$OS Items:Pork:Certified Organic Pork:0511A42"/>
        <filter val="$OS Items:Pork:Pastured Pork:0417A43"/>
        <filter val="$OS Items:Beef:100% Grass-fed Beef:1112B31"/>
        <filter val="$OS Items:Beef:Certified Organic Beef:1184X33"/>
        <filter val="$OS Items:Beef:Local Beef:1724B32"/>
        <filter val="$OS Items:Pork:Pastured Pork:4728P43"/>
        <filter val="$OS Items:Pork:Pastured Pork:0509P43"/>
        <filter val="$OS Items:Beef:100% Grass-fed Beef:0135C31"/>
        <filter val="$OS Items:Beef:Local Beef:0604P32"/>
        <filter val="$OS Items:Lamb:100% Grass-fed Lamb:0223A51"/>
        <filter val="$OS Items:Beef:100% Grass-fed Beef:0115X31"/>
        <filter val="$OS Items:Pork:Locally Raised Pork:2802P44"/>
        <filter val="$OS Items:Pork:Locally Raised Pork:0410E44"/>
        <filter val="$OS Items:Pork:Pastured Pork:0710W43"/>
        <filter val="$OS Items:Beef:Local Beef:0167X32"/>
        <filter val="$OS Items:Beef:Local Beef:0116A32"/>
        <filter val="$OS Items:Lamb:Local Lamb:0300S73"/>
        <filter val="$OS Items:Beef:Local Beef:0185D32"/>
        <filter val="$OS Items:Pork:Pastured Pork:0405A43"/>
        <filter val="$OS Items:Pork:Pastured Pork:3802T43"/>
        <filter val="$OS Items:Beef:100% Grass-fed Beef:1136F31"/>
        <filter val="$OS Items:Pork:Pastured Pork:0530P43"/>
        <filter val="$OS Items:Lamb:Local Lamb:1296A53"/>
        <filter val="$OS Items:Lamb:100% Grass-fed Lamb:1232A51"/>
        <filter val="$OS Items:Lamb:Local Lamb:0234X53"/>
        <filter val="$OS Items:Beef:100% Grass-fed Beef:0103X31"/>
        <filter val="$OS Items:Beef:Local Beef:2109X32"/>
        <filter val="$OS Items:Pork:Pastured Pork:4802F43"/>
        <filter val="$OS Items:Pork:Pastured Pork:0502X43"/>
        <filter val="$OS Items:Pork:Certified Organic Pork:1234J42"/>
        <filter val="$OS Items:Pork:Locally Raised Pork:0417A44"/>
        <filter val="$OS Items:Lamb:100% Grass-fed Lamb:1209P51"/>
        <filter val="$OS Items:Pork:Locally Raised Pork:0111L44"/>
        <filter val="$OS Items:Pork:Pastured Pork:0416B43"/>
        <filter val="$OS Items:Beef:Local Beef:0184A32"/>
        <filter val="$OS Items:Pork:Pastured Pork:3802D"/>
        <filter val="$OS Items:Pork:Locally Raised Pork:0416P44"/>
        <filter val="$OS Items:Lamb:100% Grass-fed Lamb:0300S73"/>
        <filter val="$OS Items:Pork:Pastured Pork:0732L43"/>
        <filter val="$OS Items:Lamb:100% Grass-fed Lamb:0207A51"/>
        <filter val="$OS Items:Pork:Locally Raised Pork:0720H44"/>
        <filter val="$OS Items:Pork:Pastured Pork:1408B43"/>
        <filter val="$OS Items:Beef:Local Beef:0139S32"/>
        <filter val="$OS Items:Beef:Local Beef:1234Q32"/>
        <filter val="$OS Items:Beef:Local Beef:1130P32"/>
        <filter val="$OS Items:Pork:Pastured Pork:0416C43"/>
        <filter val="$OS Items:Beef:100% Grass-fed Beef:0103B31"/>
        <filter val="$OS Items:Beef:100% Grass-fed Beef:0002S31"/>
        <filter val="$OS Items:Lamb:100% Grass-fed Lamb:2722S51"/>
        <filter val="$OS Items:Beef:Certified Organic Beef:0159X33"/>
        <filter val="$OS Items:Pork:Locally Raised Pork:1410A44"/>
        <filter val="$OS Items:Pork:Pastured Pork:2802B43"/>
        <filter val="$OS Items:Beef:Certified Organic Beef:0720X33"/>
        <filter val="$OS Items:Pork:Pastured Pork:1407P43"/>
        <filter val="$OS Items:Lamb:100% Grass-fed Lamb:0208D51"/>
        <filter val="$OS Items:Lamb:100% Grass-fed Lamb:0234X51"/>
        <filter val="$OS Items:Pork:Pastured Pork:0510X43"/>
        <filter val="$OS Items:Beef:100% Grass-fed Beef:1121E31"/>
        <filter val="$OS Items:Beef:100% Grass-fed Beef:1334K31"/>
        <filter val="$OS Items:Lamb:100% Grass-fed Lamb:1204D51"/>
        <filter val="$OS Items:Pork:Pastured Pork:0424P43"/>
        <filter val="$OS Items:Beef:Local Beef:0160B32"/>
        <filter val="$OS Items:Lamb:100% Grass-fed Lamb:0231S51"/>
        <filter val="$OS Items:Beef:Local Beef:0114C32"/>
        <filter val="$OS Items:Beef:Local Beef:0800P32"/>
        <filter val="$OS Items:Lamb:100% Grass-fed Lamb:2710S51"/>
        <filter val="$OS Items:Beef:100% Grass-fed Beef:0136A31"/>
        <filter val="$OS Items:Lamb:100% Grass-fed Lamb:0232E51"/>
        <filter val="$OS Items:Beef:Certified Organic Beef:0123X33"/>
        <filter val="$OS Items:Beef:Local Beef:0124A32"/>
        <filter val="$OS Items:Beef:100% Grass-fed Beef:0185A31"/>
        <filter val="$OS Items:Beef:100% Grass-fed Beef:0116E31"/>
        <filter val="$OS Items:Beef:100% Grass-fed Beef:1180B31"/>
        <filter val="$OS Items:Beef:Local Beef:0621C32"/>
        <filter val="$OS Items:Pork:Pastured Pork:0813P43"/>
        <filter val="$OS Items:Beef:100% Grass-fed Beef:0124A31"/>
        <filter val="$OS Items:Beef:100% Grass-fed Beef:1097P31"/>
        <filter val="$OS Items:Beef:Local Beef:0608P32"/>
        <filter val="$OS Items:Beef:Local Beef:1174P32"/>
        <filter val="$OS Items:Beef:Certified Organic Beef:0180X33"/>
        <filter val="$OS Items:Pork:Pastured Pork:0802O43"/>
        <filter val="$OS Items:Pork:Pastured Pork:0412P43"/>
        <filter val="$OS Items:Pork:Pastured Pork:0720H43"/>
        <filter val="$OS Items:Beef:100% Grass-fed Beef:1234R31"/>
        <filter val="$OS Items:Beef:100% Grass-fed Beef:0176S31"/>
        <filter val="$OS Items:Beef:Local Beef:1097P32"/>
        <filter val="$OS Items:Lamb:100% Grass-fed Lamb:0209C51"/>
        <filter val="$OS Items:Pork:Pastured Pork:0550P43"/>
        <filter val="$OS Items:Lamb:Mutton:0200x52"/>
        <filter val="$OS Items:Beef:Local Beef:0116E32"/>
        <filter val="$OS Items:Pork:Pastured Pork:0505P43"/>
        <filter val="$OS Items:Beef:Local Beef:1171K32"/>
        <filter val="$OS Items:Pork:Locally Raised Pork:0408X44"/>
        <filter val="$OS Items:Beef:Local Beef:1121D32"/>
        <filter val="$OS Items:Beef:100% Grass-fed Beef:0137D31"/>
        <filter val="$OS Items:Lamb:100% Grass-fed Lamb:0234G51"/>
        <filter val="$OS Items:Beef:100% Grass-fed Beef:0114C31"/>
        <filter val="$OS Items:Beef:Local Beef:0160S32"/>
        <filter val="$OS Items:Beef:Local Beef:1167F32"/>
        <filter val="$OS Items:Beef:100% Grass-fed Beef:0630P31"/>
        <filter val="$OS Items:Pork:Pastured Pork:0496P43"/>
        <filter val="$OS Items:Beef:Local Beef:0136A32"/>
        <filter val="$OS Items:Lamb:100% Grass-fed Lamb:0209X51"/>
        <filter val="$OS Items:Beef:100% Grass-fed Beef:0720B31"/>
        <filter val="$OS Items:Pork:Locally Raised Pork:1496L44"/>
        <filter val="$OS Items:Pork:Pastured Pork:0829P43"/>
        <filter val="$OS Items:Beef:100% Grass-fed Beef:0107S31"/>
        <filter val="$OS Items:Beef:Certified Organic Beef:0167X33"/>
        <filter val="$OS Items:Lamb:100% Grass-fed Lamb:1296A51"/>
        <filter val="$OS Items:Beef:Local Beef:0171C32"/>
        <filter val="$OS Items:Beef:100% Grass-fed Beef:0160S31"/>
        <filter val="$OS Items:Pork:Certified Organic Pork:0732L42"/>
        <filter val="$OS Items:Pork:Pastured Pork:0403D43"/>
        <filter val="$OS Items:Beef:100% Grass-fed Beef:0171C31"/>
        <filter val="$OS Items:Beef:100% Grass-fed Beef:1184F31"/>
        <filter val="$OS Items:Pork:Pastured Pork:0830P43"/>
        <filter val="$OS Items:Beef:100% Grass-fed Beef:0181A31"/>
        <filter val="$OS Items:Pork:Pastured Pork:4700P43"/>
        <filter val="$OS Items:Lamb:Local Lamb:0234B53"/>
        <filter val="$OS Items:Pork:Pastured Pork:0416X43"/>
        <filter val="$OS Items:Pork:Locally Raised Pork:0732L44"/>
        <filter val="$OS Items:Beef:Certified Organic Beef:1167X33"/>
        <filter val="$OS Items:Lamb:100% Grass-fed Lamb:2728P51"/>
        <filter val="$OS Items:Pork:Pastured Pork:0401S43"/>
        <filter val="$OS Items:Beef:Local Beef:0135B32"/>
        <filter val="$OS Items:Beef:Local Beef:0112A32"/>
        <filter val="$OS Items:Beef:Local Beef:1180B32"/>
        <filter val="$OS Items:Pork:Pastured Pork:0401B43"/>
        <filter val="$OS Items:Pork:Pastured Pork:0557L43"/>
        <filter val="$OS Items:Beef:100% Grass-fed Beef:0160B31"/>
        <filter val="$OS Items:Beef:Local Beef:0123S32"/>
        <filter val="$OS Items:Beef:Local Beef:0623A32"/>
        <filter val="$OS Items:Beef:100% Grass-fed Beef:0116A31"/>
        <filter val="$OS Items:Pork:Pastured Pork:0402E43"/>
        <filter val="$OS Items:Pork:Pastured Pork:4744P43"/>
        <filter val="$OS Items:Beef:100% Grass-fed Beef:0184S31"/>
        <filter val="$OS Items:Beef:Local Beef:1114X32"/>
        <filter val="$OS Items:Pork:Pastured Pork:0530X43"/>
        <filter val="$OS Items:Pork:Certified Organic Pork:0530X44"/>
        <filter val="$OS Items:Pork:Locally Raised Pork:0413B44"/>
        <filter val="$OS Items:Beef:Local Beef:0135S32"/>
        <filter val="$OS Items:Pork:Pastured Pork:0412C43"/>
        <filter val="$OS Items:Beef:Local Beef:0732F32"/>
        <filter val="$OS Items:Pork:Pastured Pork:0559A43"/>
        <filter val="$OS Items:Beef:Local Beef:1114G32"/>
        <filter val="$OS Items:Beef:Local Beef:0123B32"/>
        <filter val="$OS Items:Pork:Certified Organic Pork:1410A42"/>
        <filter val="$OS Items:Pork:Pastured Pork:1496L43"/>
        <filter val="$OS Items:Beef:Local Beef:0116I32"/>
        <filter val="$OS Items:Pork:Pastured Pork:0805P43"/>
        <filter val="$OS Items:Lamb:100% Grass-fed Lamb:0164L51"/>
        <filter val="$OS Items:Pork:Pastured Pork:0410A43"/>
        <filter val="$OS Items:Beef:100% Grass-fed Beef:0139S31"/>
        <filter val="$OS Items:Pork:Pastured Pork:0496L43"/>
        <filter val="$OS Items:Pork:Certified Organic Pork:0410A42"/>
      </filters>
    </filterColumn>
    <filterColumn colId="0">
      <filters>
        <filter val="Active"/>
      </filters>
    </filterColumn>
  </autoFil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4DD0E1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9.71"/>
    <col customWidth="1" hidden="1" min="2" max="2" width="13.57"/>
    <col customWidth="1" min="3" max="3" width="32.29"/>
    <col customWidth="1" min="4" max="4" width="17.86"/>
    <col customWidth="1" min="5" max="5" width="11.71"/>
    <col customWidth="1" hidden="1" min="6" max="7" width="18.86"/>
    <col customWidth="1" min="8" max="8" width="19.0"/>
    <col customWidth="1" min="9" max="9" width="10.43"/>
    <col customWidth="1" min="10" max="12" width="13.14"/>
  </cols>
  <sheetData>
    <row r="1">
      <c r="A1" s="59" t="s">
        <v>5424</v>
      </c>
      <c r="B1" s="59" t="s">
        <v>5425</v>
      </c>
      <c r="C1" s="60" t="s">
        <v>5426</v>
      </c>
      <c r="D1" s="59" t="s">
        <v>5427</v>
      </c>
      <c r="E1" s="59" t="s">
        <v>5428</v>
      </c>
      <c r="F1" s="61" t="s">
        <v>5429</v>
      </c>
      <c r="G1" s="61" t="s">
        <v>5430</v>
      </c>
      <c r="H1" s="61" t="s">
        <v>5431</v>
      </c>
      <c r="I1" s="61" t="s">
        <v>5432</v>
      </c>
      <c r="J1" s="61" t="s">
        <v>1</v>
      </c>
      <c r="K1" s="61" t="s">
        <v>2</v>
      </c>
      <c r="L1" s="62" t="s">
        <v>5433</v>
      </c>
    </row>
    <row r="2">
      <c r="A2" s="63"/>
      <c r="B2" s="63"/>
      <c r="C2" s="63"/>
      <c r="D2" s="64"/>
      <c r="E2" s="64"/>
      <c r="F2" s="65"/>
      <c r="G2" s="65"/>
      <c r="H2" s="65"/>
      <c r="I2" s="66"/>
      <c r="J2" s="65"/>
      <c r="K2" s="65"/>
      <c r="L2" s="65"/>
    </row>
    <row r="3">
      <c r="A3" s="63"/>
      <c r="B3" s="63"/>
      <c r="C3" s="63"/>
      <c r="D3" s="64"/>
      <c r="E3" s="64"/>
      <c r="F3" s="65"/>
      <c r="G3" s="65"/>
      <c r="H3" s="65"/>
      <c r="I3" s="66"/>
      <c r="J3" s="65"/>
      <c r="K3" s="65"/>
      <c r="L3" s="65"/>
    </row>
    <row r="4">
      <c r="A4" s="63"/>
      <c r="B4" s="63"/>
      <c r="C4" s="63"/>
      <c r="D4" s="64"/>
      <c r="E4" s="64"/>
      <c r="F4" s="65"/>
      <c r="G4" s="65"/>
      <c r="H4" s="65"/>
      <c r="I4" s="66"/>
      <c r="J4" s="65"/>
      <c r="K4" s="65"/>
      <c r="L4" s="65"/>
    </row>
    <row r="5">
      <c r="A5" s="63"/>
      <c r="B5" s="63"/>
      <c r="C5" s="63"/>
      <c r="D5" s="64"/>
      <c r="E5" s="64"/>
      <c r="F5" s="65"/>
      <c r="G5" s="65"/>
      <c r="H5" s="65"/>
      <c r="I5" s="66"/>
      <c r="J5" s="65"/>
      <c r="K5" s="65"/>
      <c r="L5" s="65"/>
    </row>
    <row r="6">
      <c r="A6" s="63"/>
      <c r="B6" s="63"/>
      <c r="C6" s="63"/>
      <c r="D6" s="64"/>
      <c r="E6" s="64"/>
      <c r="F6" s="65"/>
      <c r="G6" s="65"/>
      <c r="H6" s="65"/>
      <c r="I6" s="66"/>
      <c r="J6" s="65"/>
      <c r="K6" s="65"/>
      <c r="L6" s="65"/>
    </row>
    <row r="7">
      <c r="A7" s="63"/>
      <c r="B7" s="63"/>
      <c r="C7" s="63"/>
      <c r="D7" s="64"/>
      <c r="E7" s="64"/>
      <c r="F7" s="65"/>
      <c r="G7" s="65"/>
      <c r="H7" s="65"/>
      <c r="I7" s="66"/>
      <c r="J7" s="65"/>
      <c r="K7" s="65"/>
      <c r="L7" s="65"/>
    </row>
    <row r="8">
      <c r="A8" s="63"/>
      <c r="B8" s="63"/>
      <c r="C8" s="63"/>
      <c r="D8" s="64"/>
      <c r="E8" s="64"/>
      <c r="F8" s="65"/>
      <c r="G8" s="65"/>
      <c r="H8" s="65"/>
      <c r="I8" s="66"/>
      <c r="J8" s="65"/>
      <c r="K8" s="65"/>
      <c r="L8" s="65"/>
    </row>
    <row r="9">
      <c r="A9" s="63"/>
      <c r="B9" s="63"/>
      <c r="C9" s="63"/>
      <c r="D9" s="64"/>
      <c r="E9" s="64"/>
      <c r="F9" s="65"/>
      <c r="G9" s="65"/>
      <c r="H9" s="65"/>
      <c r="I9" s="66"/>
      <c r="J9" s="65"/>
      <c r="K9" s="65"/>
      <c r="L9" s="65"/>
    </row>
    <row r="10">
      <c r="A10" s="63"/>
      <c r="B10" s="63"/>
      <c r="C10" s="63"/>
      <c r="D10" s="64"/>
      <c r="E10" s="64"/>
      <c r="F10" s="65"/>
      <c r="G10" s="65"/>
      <c r="H10" s="65"/>
      <c r="I10" s="66"/>
      <c r="J10" s="65"/>
      <c r="K10" s="65"/>
      <c r="L10" s="65"/>
    </row>
    <row r="11">
      <c r="A11" s="63"/>
      <c r="B11" s="63"/>
      <c r="C11" s="63"/>
      <c r="D11" s="64"/>
      <c r="E11" s="64"/>
      <c r="F11" s="65"/>
      <c r="G11" s="65"/>
      <c r="H11" s="65"/>
      <c r="I11" s="66"/>
      <c r="J11" s="65"/>
      <c r="K11" s="65"/>
      <c r="L11" s="65"/>
    </row>
    <row r="12">
      <c r="A12" s="63"/>
      <c r="B12" s="63"/>
      <c r="C12" s="63"/>
      <c r="D12" s="64"/>
      <c r="E12" s="64"/>
      <c r="F12" s="65"/>
      <c r="G12" s="65"/>
      <c r="H12" s="65"/>
      <c r="I12" s="66"/>
      <c r="J12" s="65"/>
      <c r="K12" s="65"/>
      <c r="L12" s="65"/>
    </row>
    <row r="13">
      <c r="A13" s="63"/>
      <c r="B13" s="63"/>
      <c r="C13" s="63"/>
      <c r="D13" s="64"/>
      <c r="E13" s="64"/>
      <c r="F13" s="65"/>
      <c r="G13" s="65"/>
      <c r="H13" s="65"/>
      <c r="I13" s="66"/>
      <c r="J13" s="65"/>
      <c r="K13" s="65"/>
      <c r="L13" s="65"/>
    </row>
    <row r="14">
      <c r="A14" s="63"/>
      <c r="B14" s="63"/>
      <c r="C14" s="63"/>
      <c r="D14" s="64"/>
      <c r="E14" s="64"/>
      <c r="F14" s="65"/>
      <c r="G14" s="65"/>
      <c r="H14" s="65"/>
      <c r="I14" s="66"/>
      <c r="J14" s="65"/>
      <c r="K14" s="65"/>
      <c r="L14" s="65"/>
    </row>
    <row r="15">
      <c r="A15" s="63"/>
      <c r="B15" s="63"/>
      <c r="C15" s="63"/>
      <c r="D15" s="64"/>
      <c r="E15" s="64"/>
      <c r="F15" s="65"/>
      <c r="G15" s="65"/>
      <c r="H15" s="65"/>
      <c r="I15" s="66"/>
      <c r="J15" s="65"/>
      <c r="K15" s="65"/>
      <c r="L15" s="65"/>
    </row>
    <row r="16">
      <c r="A16" s="63"/>
      <c r="B16" s="63"/>
      <c r="C16" s="63"/>
      <c r="D16" s="64"/>
      <c r="E16" s="64"/>
      <c r="F16" s="65"/>
      <c r="G16" s="65"/>
      <c r="H16" s="65"/>
      <c r="I16" s="66"/>
      <c r="J16" s="65"/>
      <c r="K16" s="65"/>
      <c r="L16" s="65"/>
    </row>
    <row r="17">
      <c r="A17" s="63"/>
      <c r="B17" s="63"/>
      <c r="C17" s="63"/>
      <c r="D17" s="64"/>
      <c r="E17" s="64"/>
      <c r="F17" s="65"/>
      <c r="G17" s="65"/>
      <c r="H17" s="65"/>
      <c r="I17" s="66"/>
      <c r="J17" s="65"/>
      <c r="K17" s="65"/>
      <c r="L17" s="65"/>
    </row>
    <row r="18">
      <c r="A18" s="63"/>
      <c r="B18" s="63"/>
      <c r="C18" s="63"/>
      <c r="D18" s="64"/>
      <c r="E18" s="64"/>
      <c r="F18" s="65"/>
      <c r="G18" s="65"/>
      <c r="H18" s="65"/>
      <c r="I18" s="66"/>
      <c r="J18" s="65"/>
      <c r="K18" s="65"/>
      <c r="L18" s="65"/>
    </row>
    <row r="19">
      <c r="A19" s="63"/>
      <c r="B19" s="63"/>
      <c r="C19" s="63"/>
      <c r="D19" s="64"/>
      <c r="E19" s="64"/>
      <c r="F19" s="65"/>
      <c r="G19" s="65"/>
      <c r="H19" s="65"/>
      <c r="I19" s="66"/>
      <c r="J19" s="65"/>
      <c r="K19" s="65"/>
      <c r="L19" s="65"/>
    </row>
    <row r="20">
      <c r="A20" s="63"/>
      <c r="B20" s="63"/>
      <c r="C20" s="63"/>
      <c r="D20" s="64"/>
      <c r="E20" s="64"/>
      <c r="F20" s="65"/>
      <c r="G20" s="65"/>
      <c r="H20" s="65"/>
      <c r="I20" s="66"/>
      <c r="J20" s="65"/>
      <c r="K20" s="65"/>
      <c r="L20" s="65"/>
    </row>
    <row r="21" ht="15.75" customHeight="1">
      <c r="A21" s="63"/>
      <c r="B21" s="63"/>
      <c r="C21" s="63"/>
      <c r="D21" s="64"/>
      <c r="E21" s="64"/>
      <c r="F21" s="65"/>
      <c r="G21" s="65"/>
      <c r="H21" s="65"/>
      <c r="I21" s="66"/>
      <c r="J21" s="65"/>
      <c r="K21" s="65"/>
      <c r="L21" s="65"/>
    </row>
  </sheetData>
  <printOptions/>
  <pageMargins bottom="0.75" footer="0.0" header="0.0" left="0.7" right="0.7" top="0.75"/>
  <pageSetup fitToHeight="0" orientation="landscape"/>
  <drawing r:id="rId1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7CB4D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9.71"/>
    <col customWidth="1" hidden="1" min="2" max="2" width="23.71"/>
    <col customWidth="1" min="3" max="3" width="43.43"/>
    <col customWidth="1" min="4" max="4" width="10.86"/>
    <col customWidth="1" min="5" max="5" width="11.71"/>
    <col customWidth="1" min="6" max="7" width="18.86"/>
    <col customWidth="1" min="8" max="8" width="19.0"/>
    <col customWidth="1" min="9" max="9" width="10.43"/>
    <col customWidth="1" min="10" max="12" width="13.14"/>
  </cols>
  <sheetData>
    <row r="1">
      <c r="A1" s="59" t="s">
        <v>5424</v>
      </c>
      <c r="B1" s="59" t="s">
        <v>5425</v>
      </c>
      <c r="C1" s="67" t="s">
        <v>5434</v>
      </c>
      <c r="D1" s="59" t="s">
        <v>5427</v>
      </c>
      <c r="E1" s="59" t="s">
        <v>5428</v>
      </c>
      <c r="F1" s="61" t="s">
        <v>5429</v>
      </c>
      <c r="G1" s="61" t="s">
        <v>5430</v>
      </c>
      <c r="H1" s="61" t="s">
        <v>5435</v>
      </c>
      <c r="I1" s="61" t="s">
        <v>5436</v>
      </c>
      <c r="J1" s="61" t="s">
        <v>1</v>
      </c>
      <c r="K1" s="62" t="s">
        <v>2</v>
      </c>
      <c r="L1" s="62" t="s">
        <v>5433</v>
      </c>
    </row>
    <row r="2">
      <c r="A2" s="68" t="s">
        <v>193</v>
      </c>
      <c r="B2" s="68" t="s">
        <v>191</v>
      </c>
      <c r="C2" s="69" t="s">
        <v>5437</v>
      </c>
      <c r="D2" s="70" t="s">
        <v>5438</v>
      </c>
      <c r="E2" s="70" t="s">
        <v>5439</v>
      </c>
      <c r="F2" s="65">
        <v>18.19</v>
      </c>
      <c r="G2" s="65">
        <f t="shared" ref="G2:G68" si="2">F2*0.8</f>
        <v>14.552</v>
      </c>
      <c r="H2" s="65">
        <f t="shared" ref="H2:H68" si="3">F2*0.65</f>
        <v>11.8235</v>
      </c>
      <c r="I2" s="71"/>
      <c r="J2" s="72">
        <f t="shared" ref="J2:L2" si="1">SUM($I2*F2)</f>
        <v>0</v>
      </c>
      <c r="K2" s="72">
        <f t="shared" si="1"/>
        <v>0</v>
      </c>
      <c r="L2" s="72">
        <f t="shared" si="1"/>
        <v>0</v>
      </c>
    </row>
    <row r="3">
      <c r="A3" s="68" t="s">
        <v>196</v>
      </c>
      <c r="B3" s="68" t="s">
        <v>194</v>
      </c>
      <c r="C3" s="69" t="s">
        <v>5440</v>
      </c>
      <c r="D3" s="70" t="s">
        <v>5438</v>
      </c>
      <c r="E3" s="70" t="s">
        <v>5439</v>
      </c>
      <c r="F3" s="65">
        <v>11.46</v>
      </c>
      <c r="G3" s="65">
        <f t="shared" si="2"/>
        <v>9.168</v>
      </c>
      <c r="H3" s="65">
        <f t="shared" si="3"/>
        <v>7.449</v>
      </c>
      <c r="I3" s="71"/>
      <c r="J3" s="72">
        <f t="shared" ref="J3:L3" si="4">SUM($I3*F3)</f>
        <v>0</v>
      </c>
      <c r="K3" s="72">
        <f t="shared" si="4"/>
        <v>0</v>
      </c>
      <c r="L3" s="72">
        <f t="shared" si="4"/>
        <v>0</v>
      </c>
    </row>
    <row r="4">
      <c r="A4" s="68" t="s">
        <v>199</v>
      </c>
      <c r="B4" s="68" t="s">
        <v>197</v>
      </c>
      <c r="C4" s="69" t="s">
        <v>5441</v>
      </c>
      <c r="D4" s="70" t="s">
        <v>5442</v>
      </c>
      <c r="E4" s="70" t="s">
        <v>5443</v>
      </c>
      <c r="F4" s="65">
        <v>11.19</v>
      </c>
      <c r="G4" s="65">
        <f t="shared" si="2"/>
        <v>8.952</v>
      </c>
      <c r="H4" s="65">
        <f t="shared" si="3"/>
        <v>7.2735</v>
      </c>
      <c r="I4" s="71"/>
      <c r="J4" s="72">
        <f t="shared" ref="J4:L4" si="5">SUM($I4*F4)</f>
        <v>0</v>
      </c>
      <c r="K4" s="72">
        <f t="shared" si="5"/>
        <v>0</v>
      </c>
      <c r="L4" s="72">
        <f t="shared" si="5"/>
        <v>0</v>
      </c>
    </row>
    <row r="5">
      <c r="A5" s="68" t="s">
        <v>208</v>
      </c>
      <c r="B5" s="68" t="s">
        <v>206</v>
      </c>
      <c r="C5" s="69" t="s">
        <v>5444</v>
      </c>
      <c r="D5" s="70" t="s">
        <v>5445</v>
      </c>
      <c r="E5" s="70">
        <v>9.0</v>
      </c>
      <c r="F5" s="65">
        <v>9.11</v>
      </c>
      <c r="G5" s="65">
        <f t="shared" si="2"/>
        <v>7.288</v>
      </c>
      <c r="H5" s="65">
        <f t="shared" si="3"/>
        <v>5.9215</v>
      </c>
      <c r="I5" s="66"/>
      <c r="J5" s="72">
        <f t="shared" ref="J5:L5" si="6">SUM($I5*F5)</f>
        <v>0</v>
      </c>
      <c r="K5" s="72">
        <f t="shared" si="6"/>
        <v>0</v>
      </c>
      <c r="L5" s="72">
        <f t="shared" si="6"/>
        <v>0</v>
      </c>
    </row>
    <row r="6">
      <c r="A6" s="73" t="s">
        <v>282</v>
      </c>
      <c r="B6" s="68"/>
      <c r="C6" s="74" t="s">
        <v>5446</v>
      </c>
      <c r="D6" s="75" t="s">
        <v>5445</v>
      </c>
      <c r="E6" s="75">
        <v>12.0</v>
      </c>
      <c r="F6" s="65">
        <v>12.1</v>
      </c>
      <c r="G6" s="65">
        <f t="shared" si="2"/>
        <v>9.68</v>
      </c>
      <c r="H6" s="65">
        <f t="shared" si="3"/>
        <v>7.865</v>
      </c>
      <c r="I6" s="66"/>
      <c r="J6" s="72">
        <f t="shared" ref="J6:L6" si="7">SUM($I6*F6)</f>
        <v>0</v>
      </c>
      <c r="K6" s="72">
        <f t="shared" si="7"/>
        <v>0</v>
      </c>
      <c r="L6" s="72">
        <f t="shared" si="7"/>
        <v>0</v>
      </c>
    </row>
    <row r="7">
      <c r="A7" s="68" t="s">
        <v>222</v>
      </c>
      <c r="B7" s="68" t="s">
        <v>220</v>
      </c>
      <c r="C7" s="69" t="s">
        <v>5447</v>
      </c>
      <c r="D7" s="70" t="s">
        <v>5438</v>
      </c>
      <c r="E7" s="70" t="s">
        <v>5439</v>
      </c>
      <c r="F7" s="65">
        <v>13.01</v>
      </c>
      <c r="G7" s="65">
        <f t="shared" si="2"/>
        <v>10.408</v>
      </c>
      <c r="H7" s="65">
        <f t="shared" si="3"/>
        <v>8.4565</v>
      </c>
      <c r="I7" s="66"/>
      <c r="J7" s="72">
        <f t="shared" ref="J7:L7" si="8">SUM($I7*F7)</f>
        <v>0</v>
      </c>
      <c r="K7" s="72">
        <f t="shared" si="8"/>
        <v>0</v>
      </c>
      <c r="L7" s="72">
        <f t="shared" si="8"/>
        <v>0</v>
      </c>
    </row>
    <row r="8">
      <c r="A8" s="68" t="s">
        <v>240</v>
      </c>
      <c r="B8" s="68" t="s">
        <v>238</v>
      </c>
      <c r="C8" s="69" t="s">
        <v>5448</v>
      </c>
      <c r="D8" s="70" t="s">
        <v>5442</v>
      </c>
      <c r="E8" s="70">
        <v>1.0</v>
      </c>
      <c r="F8" s="65">
        <v>1.53</v>
      </c>
      <c r="G8" s="65">
        <f t="shared" si="2"/>
        <v>1.224</v>
      </c>
      <c r="H8" s="65">
        <f t="shared" si="3"/>
        <v>0.9945</v>
      </c>
      <c r="I8" s="66"/>
      <c r="J8" s="72">
        <f t="shared" ref="J8:L8" si="9">SUM($I8*F8)</f>
        <v>0</v>
      </c>
      <c r="K8" s="72">
        <f t="shared" si="9"/>
        <v>0</v>
      </c>
      <c r="L8" s="72">
        <f t="shared" si="9"/>
        <v>0</v>
      </c>
    </row>
    <row r="9">
      <c r="A9" s="68" t="s">
        <v>243</v>
      </c>
      <c r="B9" s="68" t="s">
        <v>247</v>
      </c>
      <c r="C9" s="69" t="s">
        <v>5449</v>
      </c>
      <c r="D9" s="70" t="s">
        <v>5438</v>
      </c>
      <c r="E9" s="70" t="s">
        <v>5439</v>
      </c>
      <c r="F9" s="65">
        <v>7.89</v>
      </c>
      <c r="G9" s="65">
        <f t="shared" si="2"/>
        <v>6.312</v>
      </c>
      <c r="H9" s="65">
        <f t="shared" si="3"/>
        <v>5.1285</v>
      </c>
      <c r="I9" s="66"/>
      <c r="J9" s="72">
        <f t="shared" ref="J9:L9" si="10">SUM($I9*F9)</f>
        <v>0</v>
      </c>
      <c r="K9" s="72">
        <f t="shared" si="10"/>
        <v>0</v>
      </c>
      <c r="L9" s="72">
        <f t="shared" si="10"/>
        <v>0</v>
      </c>
    </row>
    <row r="10">
      <c r="A10" s="68" t="s">
        <v>285</v>
      </c>
      <c r="B10" s="68" t="s">
        <v>283</v>
      </c>
      <c r="C10" s="69" t="s">
        <v>5450</v>
      </c>
      <c r="D10" s="70" t="s">
        <v>5451</v>
      </c>
      <c r="E10" s="70" t="s">
        <v>5452</v>
      </c>
      <c r="F10" s="65">
        <v>13.46</v>
      </c>
      <c r="G10" s="65">
        <f t="shared" si="2"/>
        <v>10.768</v>
      </c>
      <c r="H10" s="65">
        <f t="shared" si="3"/>
        <v>8.749</v>
      </c>
      <c r="I10" s="66"/>
      <c r="J10" s="72">
        <f t="shared" ref="J10:L10" si="11">SUM($I10*F10)</f>
        <v>0</v>
      </c>
      <c r="K10" s="72">
        <f t="shared" si="11"/>
        <v>0</v>
      </c>
      <c r="L10" s="72">
        <f t="shared" si="11"/>
        <v>0</v>
      </c>
    </row>
    <row r="11">
      <c r="A11" s="68" t="s">
        <v>291</v>
      </c>
      <c r="B11" s="68" t="s">
        <v>289</v>
      </c>
      <c r="C11" s="69" t="s">
        <v>5453</v>
      </c>
      <c r="D11" s="70" t="s">
        <v>5454</v>
      </c>
      <c r="E11" s="70">
        <v>1.0</v>
      </c>
      <c r="F11" s="65">
        <v>10.47</v>
      </c>
      <c r="G11" s="65">
        <f t="shared" si="2"/>
        <v>8.376</v>
      </c>
      <c r="H11" s="65">
        <f t="shared" si="3"/>
        <v>6.8055</v>
      </c>
      <c r="I11" s="66"/>
      <c r="J11" s="72">
        <f t="shared" ref="J11:L11" si="12">SUM($I11*F11)</f>
        <v>0</v>
      </c>
      <c r="K11" s="72">
        <f t="shared" si="12"/>
        <v>0</v>
      </c>
      <c r="L11" s="72">
        <f t="shared" si="12"/>
        <v>0</v>
      </c>
    </row>
    <row r="12">
      <c r="A12" s="68" t="s">
        <v>300</v>
      </c>
      <c r="B12" s="68" t="s">
        <v>298</v>
      </c>
      <c r="C12" s="69" t="s">
        <v>5455</v>
      </c>
      <c r="D12" s="70" t="s">
        <v>5451</v>
      </c>
      <c r="E12" s="70" t="s">
        <v>5452</v>
      </c>
      <c r="F12" s="65">
        <v>14.19</v>
      </c>
      <c r="G12" s="65">
        <f t="shared" si="2"/>
        <v>11.352</v>
      </c>
      <c r="H12" s="65">
        <f t="shared" si="3"/>
        <v>9.2235</v>
      </c>
      <c r="I12" s="66"/>
      <c r="J12" s="72">
        <f t="shared" ref="J12:L12" si="13">SUM($I12*F12)</f>
        <v>0</v>
      </c>
      <c r="K12" s="72">
        <f t="shared" si="13"/>
        <v>0</v>
      </c>
      <c r="L12" s="72">
        <f t="shared" si="13"/>
        <v>0</v>
      </c>
    </row>
    <row r="13">
      <c r="A13" s="68" t="s">
        <v>309</v>
      </c>
      <c r="B13" s="68" t="s">
        <v>307</v>
      </c>
      <c r="C13" s="69" t="s">
        <v>5456</v>
      </c>
      <c r="D13" s="70" t="s">
        <v>5451</v>
      </c>
      <c r="E13" s="70" t="s">
        <v>5452</v>
      </c>
      <c r="F13" s="65">
        <v>14.19</v>
      </c>
      <c r="G13" s="65">
        <f t="shared" si="2"/>
        <v>11.352</v>
      </c>
      <c r="H13" s="65">
        <f t="shared" si="3"/>
        <v>9.2235</v>
      </c>
      <c r="I13" s="66"/>
      <c r="J13" s="72">
        <f t="shared" ref="J13:L13" si="14">SUM($I13*F13)</f>
        <v>0</v>
      </c>
      <c r="K13" s="72">
        <f t="shared" si="14"/>
        <v>0</v>
      </c>
      <c r="L13" s="72">
        <f t="shared" si="14"/>
        <v>0</v>
      </c>
    </row>
    <row r="14">
      <c r="A14" s="68" t="s">
        <v>312</v>
      </c>
      <c r="B14" s="68" t="s">
        <v>310</v>
      </c>
      <c r="C14" s="69" t="s">
        <v>5457</v>
      </c>
      <c r="D14" s="70" t="s">
        <v>5451</v>
      </c>
      <c r="E14" s="70" t="s">
        <v>5452</v>
      </c>
      <c r="F14" s="65">
        <v>14.19</v>
      </c>
      <c r="G14" s="65">
        <f t="shared" si="2"/>
        <v>11.352</v>
      </c>
      <c r="H14" s="65">
        <f t="shared" si="3"/>
        <v>9.2235</v>
      </c>
      <c r="I14" s="66"/>
      <c r="J14" s="72">
        <f t="shared" ref="J14:L14" si="15">SUM($I14*F14)</f>
        <v>0</v>
      </c>
      <c r="K14" s="72">
        <f t="shared" si="15"/>
        <v>0</v>
      </c>
      <c r="L14" s="72">
        <f t="shared" si="15"/>
        <v>0</v>
      </c>
    </row>
    <row r="15">
      <c r="A15" s="68" t="s">
        <v>5458</v>
      </c>
      <c r="B15" s="73" t="s">
        <v>5459</v>
      </c>
      <c r="C15" s="69" t="s">
        <v>5460</v>
      </c>
      <c r="D15" s="70">
        <v>1.0</v>
      </c>
      <c r="E15" s="70">
        <v>30.0</v>
      </c>
      <c r="F15" s="65">
        <v>17.23</v>
      </c>
      <c r="G15" s="65">
        <f t="shared" si="2"/>
        <v>13.784</v>
      </c>
      <c r="H15" s="65">
        <f t="shared" si="3"/>
        <v>11.1995</v>
      </c>
      <c r="I15" s="66"/>
      <c r="J15" s="72">
        <f t="shared" ref="J15:L15" si="16">SUM($I15*F15)</f>
        <v>0</v>
      </c>
      <c r="K15" s="72">
        <f t="shared" si="16"/>
        <v>0</v>
      </c>
      <c r="L15" s="72">
        <f t="shared" si="16"/>
        <v>0</v>
      </c>
    </row>
    <row r="16">
      <c r="A16" s="68" t="s">
        <v>324</v>
      </c>
      <c r="B16" s="68" t="s">
        <v>322</v>
      </c>
      <c r="C16" s="69" t="s">
        <v>5461</v>
      </c>
      <c r="D16" s="70">
        <v>1.0</v>
      </c>
      <c r="E16" s="70">
        <v>30.0</v>
      </c>
      <c r="F16" s="65">
        <v>17.23</v>
      </c>
      <c r="G16" s="65">
        <f t="shared" si="2"/>
        <v>13.784</v>
      </c>
      <c r="H16" s="65">
        <f t="shared" si="3"/>
        <v>11.1995</v>
      </c>
      <c r="I16" s="66"/>
      <c r="J16" s="72">
        <f t="shared" ref="J16:L16" si="17">SUM($I16*F16)</f>
        <v>0</v>
      </c>
      <c r="K16" s="72">
        <f t="shared" si="17"/>
        <v>0</v>
      </c>
      <c r="L16" s="72">
        <f t="shared" si="17"/>
        <v>0</v>
      </c>
    </row>
    <row r="17">
      <c r="A17" s="68" t="s">
        <v>339</v>
      </c>
      <c r="B17" s="68" t="s">
        <v>337</v>
      </c>
      <c r="C17" s="69" t="s">
        <v>5462</v>
      </c>
      <c r="D17" s="70" t="s">
        <v>5463</v>
      </c>
      <c r="E17" s="70" t="s">
        <v>5464</v>
      </c>
      <c r="F17" s="65">
        <v>12.76</v>
      </c>
      <c r="G17" s="65">
        <f t="shared" si="2"/>
        <v>10.208</v>
      </c>
      <c r="H17" s="65">
        <f t="shared" si="3"/>
        <v>8.294</v>
      </c>
      <c r="I17" s="66"/>
      <c r="J17" s="72">
        <f t="shared" ref="J17:L17" si="18">SUM($I17*F17)</f>
        <v>0</v>
      </c>
      <c r="K17" s="72">
        <f t="shared" si="18"/>
        <v>0</v>
      </c>
      <c r="L17" s="72">
        <f t="shared" si="18"/>
        <v>0</v>
      </c>
    </row>
    <row r="18">
      <c r="A18" s="68" t="s">
        <v>342</v>
      </c>
      <c r="B18" s="68" t="s">
        <v>340</v>
      </c>
      <c r="C18" s="69" t="s">
        <v>5465</v>
      </c>
      <c r="D18" s="70" t="s">
        <v>5463</v>
      </c>
      <c r="E18" s="70" t="s">
        <v>5464</v>
      </c>
      <c r="F18" s="65">
        <v>10.88</v>
      </c>
      <c r="G18" s="65">
        <f t="shared" si="2"/>
        <v>8.704</v>
      </c>
      <c r="H18" s="65">
        <f t="shared" si="3"/>
        <v>7.072</v>
      </c>
      <c r="I18" s="66"/>
      <c r="J18" s="72">
        <f t="shared" ref="J18:L18" si="19">SUM($I18*F18)</f>
        <v>0</v>
      </c>
      <c r="K18" s="72">
        <f t="shared" si="19"/>
        <v>0</v>
      </c>
      <c r="L18" s="72">
        <f t="shared" si="19"/>
        <v>0</v>
      </c>
    </row>
    <row r="19">
      <c r="A19" s="68" t="s">
        <v>5466</v>
      </c>
      <c r="B19" s="68" t="s">
        <v>379</v>
      </c>
      <c r="C19" s="69" t="s">
        <v>5467</v>
      </c>
      <c r="D19" s="70" t="s">
        <v>5451</v>
      </c>
      <c r="E19" s="70" t="s">
        <v>5452</v>
      </c>
      <c r="F19" s="65">
        <v>12.36</v>
      </c>
      <c r="G19" s="65">
        <f t="shared" si="2"/>
        <v>9.888</v>
      </c>
      <c r="H19" s="65">
        <f t="shared" si="3"/>
        <v>8.034</v>
      </c>
      <c r="I19" s="66"/>
      <c r="J19" s="72">
        <f t="shared" ref="J19:L19" si="20">SUM($I19*F19)</f>
        <v>0</v>
      </c>
      <c r="K19" s="72">
        <f t="shared" si="20"/>
        <v>0</v>
      </c>
      <c r="L19" s="72">
        <f t="shared" si="20"/>
        <v>0</v>
      </c>
    </row>
    <row r="20">
      <c r="A20" s="68" t="s">
        <v>400</v>
      </c>
      <c r="B20" s="68" t="s">
        <v>398</v>
      </c>
      <c r="C20" s="69" t="s">
        <v>5468</v>
      </c>
      <c r="D20" s="70" t="s">
        <v>5451</v>
      </c>
      <c r="E20" s="70" t="s">
        <v>5452</v>
      </c>
      <c r="F20" s="65">
        <v>10.59</v>
      </c>
      <c r="G20" s="65">
        <f t="shared" si="2"/>
        <v>8.472</v>
      </c>
      <c r="H20" s="65">
        <f t="shared" si="3"/>
        <v>6.8835</v>
      </c>
      <c r="I20" s="66"/>
      <c r="J20" s="72">
        <f t="shared" ref="J20:L20" si="21">SUM($I20*F20)</f>
        <v>0</v>
      </c>
      <c r="K20" s="72">
        <f t="shared" si="21"/>
        <v>0</v>
      </c>
      <c r="L20" s="72">
        <f t="shared" si="21"/>
        <v>0</v>
      </c>
    </row>
    <row r="21">
      <c r="A21" s="68" t="s">
        <v>403</v>
      </c>
      <c r="B21" s="68" t="s">
        <v>401</v>
      </c>
      <c r="C21" s="69" t="s">
        <v>5469</v>
      </c>
      <c r="D21" s="75">
        <v>40.0</v>
      </c>
      <c r="E21" s="75">
        <v>1.0</v>
      </c>
      <c r="F21" s="65">
        <v>9.27</v>
      </c>
      <c r="G21" s="65">
        <f t="shared" si="2"/>
        <v>7.416</v>
      </c>
      <c r="H21" s="65">
        <f t="shared" si="3"/>
        <v>6.0255</v>
      </c>
      <c r="I21" s="71"/>
      <c r="J21" s="72">
        <f t="shared" ref="J21:L21" si="22">SUM($I21*F21)</f>
        <v>0</v>
      </c>
      <c r="K21" s="72">
        <f t="shared" si="22"/>
        <v>0</v>
      </c>
      <c r="L21" s="72">
        <f t="shared" si="22"/>
        <v>0</v>
      </c>
    </row>
    <row r="22" ht="15.75" customHeight="1">
      <c r="A22" s="68" t="s">
        <v>432</v>
      </c>
      <c r="B22" s="68" t="s">
        <v>430</v>
      </c>
      <c r="C22" s="69" t="s">
        <v>5470</v>
      </c>
      <c r="D22" s="70" t="s">
        <v>5471</v>
      </c>
      <c r="E22" s="70">
        <v>10.0</v>
      </c>
      <c r="F22" s="65">
        <v>14.1</v>
      </c>
      <c r="G22" s="65">
        <f t="shared" si="2"/>
        <v>11.28</v>
      </c>
      <c r="H22" s="65">
        <f t="shared" si="3"/>
        <v>9.165</v>
      </c>
      <c r="I22" s="66"/>
      <c r="J22" s="72">
        <f t="shared" ref="J22:L22" si="23">SUM($I22*F22)</f>
        <v>0</v>
      </c>
      <c r="K22" s="72">
        <f t="shared" si="23"/>
        <v>0</v>
      </c>
      <c r="L22" s="72">
        <f t="shared" si="23"/>
        <v>0</v>
      </c>
    </row>
    <row r="23" ht="15.75" customHeight="1">
      <c r="A23" s="68" t="s">
        <v>444</v>
      </c>
      <c r="B23" s="68" t="s">
        <v>442</v>
      </c>
      <c r="C23" s="69" t="s">
        <v>5472</v>
      </c>
      <c r="D23" s="70" t="s">
        <v>5473</v>
      </c>
      <c r="E23" s="70" t="s">
        <v>5474</v>
      </c>
      <c r="F23" s="65">
        <v>4.5</v>
      </c>
      <c r="G23" s="65">
        <f t="shared" si="2"/>
        <v>3.6</v>
      </c>
      <c r="H23" s="65">
        <f t="shared" si="3"/>
        <v>2.925</v>
      </c>
      <c r="I23" s="66"/>
      <c r="J23" s="72">
        <f t="shared" ref="J23:L23" si="24">SUM($I23*F23)</f>
        <v>0</v>
      </c>
      <c r="K23" s="72">
        <f t="shared" si="24"/>
        <v>0</v>
      </c>
      <c r="L23" s="72">
        <f t="shared" si="24"/>
        <v>0</v>
      </c>
    </row>
    <row r="24" ht="15.75" customHeight="1">
      <c r="A24" s="68" t="s">
        <v>450</v>
      </c>
      <c r="B24" s="68" t="s">
        <v>448</v>
      </c>
      <c r="C24" s="69" t="s">
        <v>5475</v>
      </c>
      <c r="D24" s="70" t="s">
        <v>5476</v>
      </c>
      <c r="E24" s="70" t="s">
        <v>5477</v>
      </c>
      <c r="F24" s="65">
        <v>20.2</v>
      </c>
      <c r="G24" s="65">
        <f t="shared" si="2"/>
        <v>16.16</v>
      </c>
      <c r="H24" s="65">
        <f t="shared" si="3"/>
        <v>13.13</v>
      </c>
      <c r="I24" s="66"/>
      <c r="J24" s="72">
        <f t="shared" ref="J24:L24" si="25">SUM($I24*F24)</f>
        <v>0</v>
      </c>
      <c r="K24" s="72">
        <f t="shared" si="25"/>
        <v>0</v>
      </c>
      <c r="L24" s="72">
        <f t="shared" si="25"/>
        <v>0</v>
      </c>
    </row>
    <row r="25" ht="15.75" customHeight="1">
      <c r="A25" s="68" t="s">
        <v>453</v>
      </c>
      <c r="B25" s="68" t="s">
        <v>451</v>
      </c>
      <c r="C25" s="69" t="s">
        <v>5478</v>
      </c>
      <c r="D25" s="70" t="s">
        <v>5438</v>
      </c>
      <c r="E25" s="70" t="s">
        <v>5439</v>
      </c>
      <c r="F25" s="65">
        <v>12.8</v>
      </c>
      <c r="G25" s="65">
        <f t="shared" si="2"/>
        <v>10.24</v>
      </c>
      <c r="H25" s="65">
        <f t="shared" si="3"/>
        <v>8.32</v>
      </c>
      <c r="I25" s="71"/>
      <c r="J25" s="72">
        <f t="shared" ref="J25:L25" si="26">SUM($I25*F25)</f>
        <v>0</v>
      </c>
      <c r="K25" s="72">
        <f t="shared" si="26"/>
        <v>0</v>
      </c>
      <c r="L25" s="72">
        <f t="shared" si="26"/>
        <v>0</v>
      </c>
    </row>
    <row r="26" ht="15.75" customHeight="1">
      <c r="A26" s="68" t="s">
        <v>482</v>
      </c>
      <c r="B26" s="68" t="s">
        <v>480</v>
      </c>
      <c r="C26" s="69" t="s">
        <v>5479</v>
      </c>
      <c r="D26" s="70" t="s">
        <v>5438</v>
      </c>
      <c r="E26" s="70" t="s">
        <v>5439</v>
      </c>
      <c r="F26" s="65">
        <v>13.61</v>
      </c>
      <c r="G26" s="65">
        <f t="shared" si="2"/>
        <v>10.888</v>
      </c>
      <c r="H26" s="65">
        <f t="shared" si="3"/>
        <v>8.8465</v>
      </c>
      <c r="I26" s="66"/>
      <c r="J26" s="72">
        <f t="shared" ref="J26:L26" si="27">SUM($I26*F26)</f>
        <v>0</v>
      </c>
      <c r="K26" s="72">
        <f t="shared" si="27"/>
        <v>0</v>
      </c>
      <c r="L26" s="72">
        <f t="shared" si="27"/>
        <v>0</v>
      </c>
    </row>
    <row r="27" ht="15.75" customHeight="1">
      <c r="A27" s="68" t="s">
        <v>470</v>
      </c>
      <c r="B27" s="68" t="s">
        <v>468</v>
      </c>
      <c r="C27" s="69" t="s">
        <v>5480</v>
      </c>
      <c r="D27" s="70" t="s">
        <v>5438</v>
      </c>
      <c r="E27" s="70" t="s">
        <v>5439</v>
      </c>
      <c r="F27" s="65">
        <v>13.61</v>
      </c>
      <c r="G27" s="65">
        <f t="shared" si="2"/>
        <v>10.888</v>
      </c>
      <c r="H27" s="65">
        <f t="shared" si="3"/>
        <v>8.8465</v>
      </c>
      <c r="I27" s="71"/>
      <c r="J27" s="72">
        <f t="shared" ref="J27:L27" si="28">SUM($I27*F27)</f>
        <v>0</v>
      </c>
      <c r="K27" s="72">
        <f t="shared" si="28"/>
        <v>0</v>
      </c>
      <c r="L27" s="72">
        <f t="shared" si="28"/>
        <v>0</v>
      </c>
    </row>
    <row r="28" ht="15.75" customHeight="1">
      <c r="A28" s="68" t="s">
        <v>479</v>
      </c>
      <c r="B28" s="68" t="s">
        <v>477</v>
      </c>
      <c r="C28" s="69" t="s">
        <v>5481</v>
      </c>
      <c r="D28" s="70" t="s">
        <v>5482</v>
      </c>
      <c r="E28" s="70">
        <v>5.0</v>
      </c>
      <c r="F28" s="65">
        <v>13.99</v>
      </c>
      <c r="G28" s="65">
        <f t="shared" si="2"/>
        <v>11.192</v>
      </c>
      <c r="H28" s="65">
        <f t="shared" si="3"/>
        <v>9.0935</v>
      </c>
      <c r="I28" s="66"/>
      <c r="J28" s="72">
        <f t="shared" ref="J28:L28" si="29">SUM($I28*F28)</f>
        <v>0</v>
      </c>
      <c r="K28" s="72">
        <f t="shared" si="29"/>
        <v>0</v>
      </c>
      <c r="L28" s="72">
        <f t="shared" si="29"/>
        <v>0</v>
      </c>
    </row>
    <row r="29" ht="15.75" customHeight="1">
      <c r="A29" s="68" t="s">
        <v>485</v>
      </c>
      <c r="B29" s="73" t="s">
        <v>483</v>
      </c>
      <c r="C29" s="69" t="s">
        <v>5483</v>
      </c>
      <c r="D29" s="70" t="s">
        <v>5438</v>
      </c>
      <c r="E29" s="70" t="s">
        <v>5439</v>
      </c>
      <c r="F29" s="65">
        <v>13.3</v>
      </c>
      <c r="G29" s="65">
        <f t="shared" si="2"/>
        <v>10.64</v>
      </c>
      <c r="H29" s="65">
        <f t="shared" si="3"/>
        <v>8.645</v>
      </c>
      <c r="I29" s="66"/>
      <c r="J29" s="72">
        <f t="shared" ref="J29:L29" si="30">SUM($I29*F29)</f>
        <v>0</v>
      </c>
      <c r="K29" s="72">
        <f t="shared" si="30"/>
        <v>0</v>
      </c>
      <c r="L29" s="72">
        <f t="shared" si="30"/>
        <v>0</v>
      </c>
    </row>
    <row r="30" ht="15.75" customHeight="1">
      <c r="A30" s="68" t="s">
        <v>488</v>
      </c>
      <c r="B30" s="68" t="s">
        <v>486</v>
      </c>
      <c r="C30" s="69" t="s">
        <v>5484</v>
      </c>
      <c r="D30" s="70" t="s">
        <v>5485</v>
      </c>
      <c r="E30" s="70">
        <v>30.0</v>
      </c>
      <c r="F30" s="65">
        <v>19.47</v>
      </c>
      <c r="G30" s="65">
        <f t="shared" si="2"/>
        <v>15.576</v>
      </c>
      <c r="H30" s="65">
        <f t="shared" si="3"/>
        <v>12.6555</v>
      </c>
      <c r="I30" s="66"/>
      <c r="J30" s="72">
        <f t="shared" ref="J30:L30" si="31">SUM($I30*F30)</f>
        <v>0</v>
      </c>
      <c r="K30" s="72">
        <f t="shared" si="31"/>
        <v>0</v>
      </c>
      <c r="L30" s="72">
        <f t="shared" si="31"/>
        <v>0</v>
      </c>
    </row>
    <row r="31" ht="15.75" customHeight="1">
      <c r="A31" s="68" t="s">
        <v>494</v>
      </c>
      <c r="B31" s="68" t="s">
        <v>492</v>
      </c>
      <c r="C31" s="69" t="s">
        <v>5486</v>
      </c>
      <c r="D31" s="70" t="s">
        <v>5442</v>
      </c>
      <c r="E31" s="70"/>
      <c r="F31" s="65">
        <v>7.89</v>
      </c>
      <c r="G31" s="65">
        <f t="shared" si="2"/>
        <v>6.312</v>
      </c>
      <c r="H31" s="65">
        <f t="shared" si="3"/>
        <v>5.1285</v>
      </c>
      <c r="I31" s="66"/>
      <c r="J31" s="72">
        <f t="shared" ref="J31:L31" si="32">SUM($I31*F31)</f>
        <v>0</v>
      </c>
      <c r="K31" s="72">
        <f t="shared" si="32"/>
        <v>0</v>
      </c>
      <c r="L31" s="72">
        <f t="shared" si="32"/>
        <v>0</v>
      </c>
    </row>
    <row r="32" ht="15.75" customHeight="1">
      <c r="A32" s="68" t="s">
        <v>500</v>
      </c>
      <c r="B32" s="68" t="s">
        <v>498</v>
      </c>
      <c r="C32" s="69" t="s">
        <v>5487</v>
      </c>
      <c r="D32" s="70">
        <v>0.02</v>
      </c>
      <c r="E32" s="70">
        <v>60.0</v>
      </c>
      <c r="F32" s="65">
        <v>91.03</v>
      </c>
      <c r="G32" s="65">
        <f t="shared" si="2"/>
        <v>72.824</v>
      </c>
      <c r="H32" s="65">
        <f t="shared" si="3"/>
        <v>59.1695</v>
      </c>
      <c r="I32" s="66"/>
      <c r="J32" s="72">
        <f t="shared" ref="J32:L32" si="33">SUM($I32*F32)</f>
        <v>0</v>
      </c>
      <c r="K32" s="72">
        <f t="shared" si="33"/>
        <v>0</v>
      </c>
      <c r="L32" s="72">
        <f t="shared" si="33"/>
        <v>0</v>
      </c>
    </row>
    <row r="33" ht="15.75" customHeight="1">
      <c r="A33" s="68" t="s">
        <v>420</v>
      </c>
      <c r="B33" s="73" t="s">
        <v>418</v>
      </c>
      <c r="C33" s="69" t="s">
        <v>5488</v>
      </c>
      <c r="D33" s="70" t="s">
        <v>5489</v>
      </c>
      <c r="E33" s="70" t="s">
        <v>5474</v>
      </c>
      <c r="F33" s="65">
        <v>13.92</v>
      </c>
      <c r="G33" s="65">
        <f t="shared" si="2"/>
        <v>11.136</v>
      </c>
      <c r="H33" s="65">
        <f t="shared" si="3"/>
        <v>9.048</v>
      </c>
      <c r="I33" s="66"/>
      <c r="J33" s="72">
        <f t="shared" ref="J33:L33" si="34">SUM($I33*F33)</f>
        <v>0</v>
      </c>
      <c r="K33" s="72">
        <f t="shared" si="34"/>
        <v>0</v>
      </c>
      <c r="L33" s="72">
        <f t="shared" si="34"/>
        <v>0</v>
      </c>
    </row>
    <row r="34" ht="15.75" customHeight="1">
      <c r="A34" s="68" t="s">
        <v>506</v>
      </c>
      <c r="B34" s="68" t="s">
        <v>504</v>
      </c>
      <c r="C34" s="69" t="s">
        <v>5490</v>
      </c>
      <c r="D34" s="70" t="s">
        <v>5491</v>
      </c>
      <c r="E34" s="70">
        <v>240.0</v>
      </c>
      <c r="F34" s="65">
        <v>91.03</v>
      </c>
      <c r="G34" s="65">
        <f t="shared" si="2"/>
        <v>72.824</v>
      </c>
      <c r="H34" s="65">
        <f t="shared" si="3"/>
        <v>59.1695</v>
      </c>
      <c r="I34" s="66"/>
      <c r="J34" s="72">
        <f t="shared" ref="J34:L34" si="35">SUM($I34*F34)</f>
        <v>0</v>
      </c>
      <c r="K34" s="72">
        <f t="shared" si="35"/>
        <v>0</v>
      </c>
      <c r="L34" s="72">
        <f t="shared" si="35"/>
        <v>0</v>
      </c>
    </row>
    <row r="35" ht="15.75" customHeight="1">
      <c r="A35" s="68" t="s">
        <v>509</v>
      </c>
      <c r="B35" s="68" t="s">
        <v>507</v>
      </c>
      <c r="C35" s="69" t="s">
        <v>5492</v>
      </c>
      <c r="D35" s="70" t="s">
        <v>5491</v>
      </c>
      <c r="E35" s="70">
        <v>240.0</v>
      </c>
      <c r="F35" s="65">
        <v>91.03</v>
      </c>
      <c r="G35" s="65">
        <f t="shared" si="2"/>
        <v>72.824</v>
      </c>
      <c r="H35" s="65">
        <f t="shared" si="3"/>
        <v>59.1695</v>
      </c>
      <c r="I35" s="66"/>
      <c r="J35" s="72">
        <f t="shared" ref="J35:L35" si="36">SUM($I35*F35)</f>
        <v>0</v>
      </c>
      <c r="K35" s="72">
        <f t="shared" si="36"/>
        <v>0</v>
      </c>
      <c r="L35" s="72">
        <f t="shared" si="36"/>
        <v>0</v>
      </c>
    </row>
    <row r="36" ht="15.75" customHeight="1">
      <c r="A36" s="68" t="s">
        <v>5493</v>
      </c>
      <c r="B36" s="68" t="s">
        <v>510</v>
      </c>
      <c r="C36" s="69" t="s">
        <v>5494</v>
      </c>
      <c r="D36" s="70" t="s">
        <v>5491</v>
      </c>
      <c r="E36" s="70">
        <v>240.0</v>
      </c>
      <c r="F36" s="65">
        <v>91.03</v>
      </c>
      <c r="G36" s="65">
        <f t="shared" si="2"/>
        <v>72.824</v>
      </c>
      <c r="H36" s="65">
        <f t="shared" si="3"/>
        <v>59.1695</v>
      </c>
      <c r="I36" s="66"/>
      <c r="J36" s="72">
        <f t="shared" ref="J36:L36" si="37">SUM($I36*F36)</f>
        <v>0</v>
      </c>
      <c r="K36" s="72">
        <f t="shared" si="37"/>
        <v>0</v>
      </c>
      <c r="L36" s="72">
        <f t="shared" si="37"/>
        <v>0</v>
      </c>
    </row>
    <row r="37" ht="15.75" customHeight="1">
      <c r="A37" s="68" t="s">
        <v>514</v>
      </c>
      <c r="B37" s="68" t="s">
        <v>512</v>
      </c>
      <c r="C37" s="69" t="s">
        <v>5495</v>
      </c>
      <c r="D37" s="70" t="s">
        <v>5491</v>
      </c>
      <c r="E37" s="70">
        <v>240.0</v>
      </c>
      <c r="F37" s="65">
        <v>113.42</v>
      </c>
      <c r="G37" s="65">
        <f t="shared" si="2"/>
        <v>90.736</v>
      </c>
      <c r="H37" s="65">
        <f t="shared" si="3"/>
        <v>73.723</v>
      </c>
      <c r="I37" s="66"/>
      <c r="J37" s="72">
        <f t="shared" ref="J37:L37" si="38">SUM($I37*F37)</f>
        <v>0</v>
      </c>
      <c r="K37" s="72">
        <f t="shared" si="38"/>
        <v>0</v>
      </c>
      <c r="L37" s="72">
        <f t="shared" si="38"/>
        <v>0</v>
      </c>
    </row>
    <row r="38" ht="15.75" customHeight="1">
      <c r="A38" s="68" t="s">
        <v>556</v>
      </c>
      <c r="B38" s="68" t="s">
        <v>554</v>
      </c>
      <c r="C38" s="69" t="s">
        <v>5496</v>
      </c>
      <c r="D38" s="70" t="s">
        <v>5489</v>
      </c>
      <c r="E38" s="70" t="s">
        <v>5474</v>
      </c>
      <c r="F38" s="65">
        <v>32.93</v>
      </c>
      <c r="G38" s="65">
        <f t="shared" si="2"/>
        <v>26.344</v>
      </c>
      <c r="H38" s="65">
        <f t="shared" si="3"/>
        <v>21.4045</v>
      </c>
      <c r="I38" s="71"/>
      <c r="J38" s="72">
        <f t="shared" ref="J38:L38" si="39">SUM($I38*F38)</f>
        <v>0</v>
      </c>
      <c r="K38" s="72">
        <f t="shared" si="39"/>
        <v>0</v>
      </c>
      <c r="L38" s="72">
        <f t="shared" si="39"/>
        <v>0</v>
      </c>
    </row>
    <row r="39" ht="15.75" customHeight="1">
      <c r="A39" s="68" t="s">
        <v>562</v>
      </c>
      <c r="B39" s="68" t="s">
        <v>560</v>
      </c>
      <c r="C39" s="69" t="s">
        <v>5497</v>
      </c>
      <c r="D39" s="70" t="s">
        <v>5498</v>
      </c>
      <c r="E39" s="70">
        <v>5.0</v>
      </c>
      <c r="F39" s="65">
        <v>20.98</v>
      </c>
      <c r="G39" s="65">
        <f t="shared" si="2"/>
        <v>16.784</v>
      </c>
      <c r="H39" s="65">
        <f t="shared" si="3"/>
        <v>13.637</v>
      </c>
      <c r="I39" s="66"/>
      <c r="J39" s="72">
        <f t="shared" ref="J39:L39" si="40">SUM($I39*F39)</f>
        <v>0</v>
      </c>
      <c r="K39" s="72">
        <f t="shared" si="40"/>
        <v>0</v>
      </c>
      <c r="L39" s="72">
        <f t="shared" si="40"/>
        <v>0</v>
      </c>
    </row>
    <row r="40" ht="15.75" customHeight="1">
      <c r="A40" s="68" t="s">
        <v>571</v>
      </c>
      <c r="B40" s="68" t="s">
        <v>569</v>
      </c>
      <c r="C40" s="69" t="s">
        <v>5499</v>
      </c>
      <c r="D40" s="70" t="s">
        <v>5500</v>
      </c>
      <c r="E40" s="70">
        <v>30.0</v>
      </c>
      <c r="F40" s="65">
        <v>29.96</v>
      </c>
      <c r="G40" s="65">
        <f t="shared" si="2"/>
        <v>23.968</v>
      </c>
      <c r="H40" s="65">
        <f t="shared" si="3"/>
        <v>19.474</v>
      </c>
      <c r="I40" s="71"/>
      <c r="J40" s="72">
        <f t="shared" ref="J40:L40" si="41">SUM($I40*F40)</f>
        <v>0</v>
      </c>
      <c r="K40" s="72">
        <f t="shared" si="41"/>
        <v>0</v>
      </c>
      <c r="L40" s="72">
        <f t="shared" si="41"/>
        <v>0</v>
      </c>
    </row>
    <row r="41" ht="15.75" customHeight="1">
      <c r="A41" s="68" t="s">
        <v>589</v>
      </c>
      <c r="B41" s="68" t="s">
        <v>587</v>
      </c>
      <c r="C41" s="69" t="s">
        <v>5501</v>
      </c>
      <c r="D41" s="70" t="s">
        <v>5502</v>
      </c>
      <c r="E41" s="70">
        <v>30.0</v>
      </c>
      <c r="F41" s="65">
        <v>26.95</v>
      </c>
      <c r="G41" s="65">
        <f t="shared" si="2"/>
        <v>21.56</v>
      </c>
      <c r="H41" s="65">
        <f t="shared" si="3"/>
        <v>17.5175</v>
      </c>
      <c r="I41" s="71"/>
      <c r="J41" s="72">
        <f t="shared" ref="J41:L41" si="42">SUM($I41*F41)</f>
        <v>0</v>
      </c>
      <c r="K41" s="72">
        <f t="shared" si="42"/>
        <v>0</v>
      </c>
      <c r="L41" s="72">
        <f t="shared" si="42"/>
        <v>0</v>
      </c>
    </row>
    <row r="42" ht="15.75" customHeight="1">
      <c r="A42" s="68" t="s">
        <v>628</v>
      </c>
      <c r="B42" s="68" t="s">
        <v>626</v>
      </c>
      <c r="C42" s="69" t="s">
        <v>5503</v>
      </c>
      <c r="D42" s="70" t="s">
        <v>5504</v>
      </c>
      <c r="E42" s="70">
        <v>6.0</v>
      </c>
      <c r="F42" s="65">
        <v>50.92</v>
      </c>
      <c r="G42" s="65">
        <f t="shared" si="2"/>
        <v>40.736</v>
      </c>
      <c r="H42" s="65">
        <f t="shared" si="3"/>
        <v>33.098</v>
      </c>
      <c r="I42" s="66"/>
      <c r="J42" s="72">
        <f t="shared" ref="J42:L42" si="43">SUM($I42*F42)</f>
        <v>0</v>
      </c>
      <c r="K42" s="72">
        <f t="shared" si="43"/>
        <v>0</v>
      </c>
      <c r="L42" s="72">
        <f t="shared" si="43"/>
        <v>0</v>
      </c>
    </row>
    <row r="43" ht="15.75" customHeight="1">
      <c r="A43" s="68" t="s">
        <v>595</v>
      </c>
      <c r="B43" s="68" t="s">
        <v>593</v>
      </c>
      <c r="C43" s="69" t="s">
        <v>5505</v>
      </c>
      <c r="D43" s="70" t="s">
        <v>5506</v>
      </c>
      <c r="E43" s="70">
        <v>40.0</v>
      </c>
      <c r="F43" s="65">
        <v>59.91</v>
      </c>
      <c r="G43" s="65">
        <f t="shared" si="2"/>
        <v>47.928</v>
      </c>
      <c r="H43" s="65">
        <f t="shared" si="3"/>
        <v>38.9415</v>
      </c>
      <c r="I43" s="66"/>
      <c r="J43" s="72">
        <f t="shared" ref="J43:L43" si="44">SUM($I43*F43)</f>
        <v>0</v>
      </c>
      <c r="K43" s="72">
        <f t="shared" si="44"/>
        <v>0</v>
      </c>
      <c r="L43" s="72">
        <f t="shared" si="44"/>
        <v>0</v>
      </c>
    </row>
    <row r="44" ht="15.75" customHeight="1">
      <c r="A44" s="68" t="s">
        <v>643</v>
      </c>
      <c r="B44" s="68" t="s">
        <v>641</v>
      </c>
      <c r="C44" s="69" t="s">
        <v>5507</v>
      </c>
      <c r="D44" s="70" t="s">
        <v>5500</v>
      </c>
      <c r="E44" s="70">
        <v>30.0</v>
      </c>
      <c r="F44" s="65">
        <v>24.18</v>
      </c>
      <c r="G44" s="65">
        <f t="shared" si="2"/>
        <v>19.344</v>
      </c>
      <c r="H44" s="65">
        <f t="shared" si="3"/>
        <v>15.717</v>
      </c>
      <c r="I44" s="66"/>
      <c r="J44" s="72">
        <f t="shared" ref="J44:L44" si="45">SUM($I44*F44)</f>
        <v>0</v>
      </c>
      <c r="K44" s="72">
        <f t="shared" si="45"/>
        <v>0</v>
      </c>
      <c r="L44" s="72">
        <f t="shared" si="45"/>
        <v>0</v>
      </c>
    </row>
    <row r="45" ht="15.75" customHeight="1">
      <c r="A45" s="68" t="s">
        <v>666</v>
      </c>
      <c r="B45" s="68" t="s">
        <v>664</v>
      </c>
      <c r="C45" s="69" t="s">
        <v>5508</v>
      </c>
      <c r="D45" s="70" t="s">
        <v>5500</v>
      </c>
      <c r="E45" s="70">
        <v>30.0</v>
      </c>
      <c r="F45" s="65">
        <v>19.47</v>
      </c>
      <c r="G45" s="65">
        <f t="shared" si="2"/>
        <v>15.576</v>
      </c>
      <c r="H45" s="65">
        <f t="shared" si="3"/>
        <v>12.6555</v>
      </c>
      <c r="I45" s="66"/>
      <c r="J45" s="72">
        <f t="shared" ref="J45:L45" si="46">SUM($I45*F45)</f>
        <v>0</v>
      </c>
      <c r="K45" s="72">
        <f t="shared" si="46"/>
        <v>0</v>
      </c>
      <c r="L45" s="72">
        <f t="shared" si="46"/>
        <v>0</v>
      </c>
    </row>
    <row r="46" ht="15.75" customHeight="1">
      <c r="A46" s="68" t="s">
        <v>681</v>
      </c>
      <c r="B46" s="68" t="s">
        <v>679</v>
      </c>
      <c r="C46" s="69" t="s">
        <v>5509</v>
      </c>
      <c r="D46" s="70" t="s">
        <v>5471</v>
      </c>
      <c r="E46" s="76">
        <v>44180.0</v>
      </c>
      <c r="F46" s="65">
        <v>11.42</v>
      </c>
      <c r="G46" s="65">
        <f t="shared" si="2"/>
        <v>9.136</v>
      </c>
      <c r="H46" s="65">
        <f t="shared" si="3"/>
        <v>7.423</v>
      </c>
      <c r="I46" s="66"/>
      <c r="J46" s="72">
        <f t="shared" ref="J46:L46" si="47">SUM($I46*F46)</f>
        <v>0</v>
      </c>
      <c r="K46" s="72">
        <f t="shared" si="47"/>
        <v>0</v>
      </c>
      <c r="L46" s="72">
        <f t="shared" si="47"/>
        <v>0</v>
      </c>
    </row>
    <row r="47" ht="15.75" customHeight="1">
      <c r="A47" s="68" t="s">
        <v>699</v>
      </c>
      <c r="B47" s="68" t="s">
        <v>697</v>
      </c>
      <c r="C47" s="69" t="s">
        <v>5510</v>
      </c>
      <c r="D47" s="70" t="s">
        <v>5438</v>
      </c>
      <c r="E47" s="70" t="s">
        <v>5439</v>
      </c>
      <c r="F47" s="65">
        <v>19.58</v>
      </c>
      <c r="G47" s="65">
        <f t="shared" si="2"/>
        <v>15.664</v>
      </c>
      <c r="H47" s="65">
        <f t="shared" si="3"/>
        <v>12.727</v>
      </c>
      <c r="I47" s="66"/>
      <c r="J47" s="72">
        <f t="shared" ref="J47:L47" si="48">SUM($I47*F47)</f>
        <v>0</v>
      </c>
      <c r="K47" s="72">
        <f t="shared" si="48"/>
        <v>0</v>
      </c>
      <c r="L47" s="72">
        <f t="shared" si="48"/>
        <v>0</v>
      </c>
    </row>
    <row r="48" ht="15.75" customHeight="1">
      <c r="A48" s="68" t="s">
        <v>702</v>
      </c>
      <c r="B48" s="68" t="s">
        <v>700</v>
      </c>
      <c r="C48" s="69" t="s">
        <v>5511</v>
      </c>
      <c r="D48" s="70">
        <v>0.75</v>
      </c>
      <c r="E48" s="70">
        <v>30.0</v>
      </c>
      <c r="F48" s="65">
        <v>15.9</v>
      </c>
      <c r="G48" s="65">
        <f t="shared" si="2"/>
        <v>12.72</v>
      </c>
      <c r="H48" s="65">
        <f t="shared" si="3"/>
        <v>10.335</v>
      </c>
      <c r="I48" s="66"/>
      <c r="J48" s="72">
        <f t="shared" ref="J48:L48" si="49">SUM($I48*F48)</f>
        <v>0</v>
      </c>
      <c r="K48" s="72">
        <f t="shared" si="49"/>
        <v>0</v>
      </c>
      <c r="L48" s="72">
        <f t="shared" si="49"/>
        <v>0</v>
      </c>
    </row>
    <row r="49" ht="15.75" customHeight="1">
      <c r="A49" s="68" t="s">
        <v>708</v>
      </c>
      <c r="B49" s="68" t="s">
        <v>706</v>
      </c>
      <c r="C49" s="69" t="s">
        <v>5512</v>
      </c>
      <c r="D49" s="70">
        <v>0.75</v>
      </c>
      <c r="E49" s="70">
        <v>30.0</v>
      </c>
      <c r="F49" s="65">
        <v>15.9</v>
      </c>
      <c r="G49" s="65">
        <f t="shared" si="2"/>
        <v>12.72</v>
      </c>
      <c r="H49" s="65">
        <f t="shared" si="3"/>
        <v>10.335</v>
      </c>
      <c r="I49" s="66"/>
      <c r="J49" s="72">
        <f t="shared" ref="J49:L49" si="50">SUM($I49*F49)</f>
        <v>0</v>
      </c>
      <c r="K49" s="72">
        <f t="shared" si="50"/>
        <v>0</v>
      </c>
      <c r="L49" s="72">
        <f t="shared" si="50"/>
        <v>0</v>
      </c>
    </row>
    <row r="50" ht="15.75" customHeight="1">
      <c r="A50" s="68" t="s">
        <v>766</v>
      </c>
      <c r="B50" s="68" t="s">
        <v>764</v>
      </c>
      <c r="C50" s="69" t="s">
        <v>5513</v>
      </c>
      <c r="D50" s="70" t="s">
        <v>5514</v>
      </c>
      <c r="E50" s="70">
        <v>30.0</v>
      </c>
      <c r="F50" s="65">
        <v>44.94</v>
      </c>
      <c r="G50" s="65">
        <f t="shared" si="2"/>
        <v>35.952</v>
      </c>
      <c r="H50" s="65">
        <f t="shared" si="3"/>
        <v>29.211</v>
      </c>
      <c r="I50" s="73"/>
      <c r="J50" s="72">
        <f t="shared" ref="J50:L50" si="51">SUM($I50*F50)</f>
        <v>0</v>
      </c>
      <c r="K50" s="72">
        <f t="shared" si="51"/>
        <v>0</v>
      </c>
      <c r="L50" s="72">
        <f t="shared" si="51"/>
        <v>0</v>
      </c>
    </row>
    <row r="51" ht="15.75" customHeight="1">
      <c r="A51" s="68" t="s">
        <v>716</v>
      </c>
      <c r="B51" s="68" t="s">
        <v>714</v>
      </c>
      <c r="C51" s="69" t="s">
        <v>5515</v>
      </c>
      <c r="D51" s="70"/>
      <c r="E51" s="70"/>
      <c r="F51" s="65">
        <v>33.08</v>
      </c>
      <c r="G51" s="65">
        <f t="shared" si="2"/>
        <v>26.464</v>
      </c>
      <c r="H51" s="65">
        <f t="shared" si="3"/>
        <v>21.502</v>
      </c>
      <c r="I51" s="66"/>
      <c r="J51" s="72">
        <f t="shared" ref="J51:L51" si="52">SUM($I51*F51)</f>
        <v>0</v>
      </c>
      <c r="K51" s="72">
        <f t="shared" si="52"/>
        <v>0</v>
      </c>
      <c r="L51" s="72">
        <f t="shared" si="52"/>
        <v>0</v>
      </c>
    </row>
    <row r="52" ht="15.75" customHeight="1">
      <c r="A52" s="68" t="s">
        <v>719</v>
      </c>
      <c r="B52" s="68" t="s">
        <v>717</v>
      </c>
      <c r="C52" s="69" t="s">
        <v>5516</v>
      </c>
      <c r="D52" s="70" t="s">
        <v>5471</v>
      </c>
      <c r="E52" s="70">
        <v>10.0</v>
      </c>
      <c r="F52" s="65">
        <v>35.64</v>
      </c>
      <c r="G52" s="65">
        <f t="shared" si="2"/>
        <v>28.512</v>
      </c>
      <c r="H52" s="65">
        <f t="shared" si="3"/>
        <v>23.166</v>
      </c>
      <c r="I52" s="71"/>
      <c r="J52" s="72">
        <f t="shared" ref="J52:L52" si="53">SUM($I52*F52)</f>
        <v>0</v>
      </c>
      <c r="K52" s="72">
        <f t="shared" si="53"/>
        <v>0</v>
      </c>
      <c r="L52" s="72">
        <f t="shared" si="53"/>
        <v>0</v>
      </c>
    </row>
    <row r="53" ht="15.75" customHeight="1">
      <c r="A53" s="68" t="s">
        <v>788</v>
      </c>
      <c r="B53" s="68" t="s">
        <v>786</v>
      </c>
      <c r="C53" s="69" t="s">
        <v>5517</v>
      </c>
      <c r="D53" s="70" t="s">
        <v>5471</v>
      </c>
      <c r="E53" s="70" t="s">
        <v>5464</v>
      </c>
      <c r="F53" s="65">
        <v>10.88</v>
      </c>
      <c r="G53" s="65">
        <f t="shared" si="2"/>
        <v>8.704</v>
      </c>
      <c r="H53" s="65">
        <f t="shared" si="3"/>
        <v>7.072</v>
      </c>
      <c r="I53" s="66"/>
      <c r="J53" s="72">
        <f t="shared" ref="J53:L53" si="54">SUM($I53*F53)</f>
        <v>0</v>
      </c>
      <c r="K53" s="72">
        <f t="shared" si="54"/>
        <v>0</v>
      </c>
      <c r="L53" s="72">
        <f t="shared" si="54"/>
        <v>0</v>
      </c>
    </row>
    <row r="54" ht="15.75" customHeight="1">
      <c r="A54" s="68" t="s">
        <v>797</v>
      </c>
      <c r="B54" s="68" t="s">
        <v>795</v>
      </c>
      <c r="C54" s="69" t="s">
        <v>5518</v>
      </c>
      <c r="D54" s="70" t="s">
        <v>5438</v>
      </c>
      <c r="E54" s="70" t="s">
        <v>5439</v>
      </c>
      <c r="F54" s="65">
        <v>25.47</v>
      </c>
      <c r="G54" s="65">
        <f t="shared" si="2"/>
        <v>20.376</v>
      </c>
      <c r="H54" s="65">
        <f t="shared" si="3"/>
        <v>16.5555</v>
      </c>
      <c r="I54" s="71"/>
      <c r="J54" s="72">
        <f t="shared" ref="J54:L54" si="55">SUM($I54*F54)</f>
        <v>0</v>
      </c>
      <c r="K54" s="72">
        <f t="shared" si="55"/>
        <v>0</v>
      </c>
      <c r="L54" s="72">
        <f t="shared" si="55"/>
        <v>0</v>
      </c>
    </row>
    <row r="55" ht="15.75" customHeight="1">
      <c r="A55" s="68" t="s">
        <v>800</v>
      </c>
      <c r="B55" s="68" t="s">
        <v>798</v>
      </c>
      <c r="C55" s="69" t="s">
        <v>5519</v>
      </c>
      <c r="D55" s="70" t="s">
        <v>5520</v>
      </c>
      <c r="E55" s="70" t="s">
        <v>5521</v>
      </c>
      <c r="F55" s="65">
        <v>10.88</v>
      </c>
      <c r="G55" s="65">
        <f t="shared" si="2"/>
        <v>8.704</v>
      </c>
      <c r="H55" s="65">
        <f t="shared" si="3"/>
        <v>7.072</v>
      </c>
      <c r="I55" s="71"/>
      <c r="J55" s="72">
        <f t="shared" ref="J55:L55" si="56">SUM($I55*F55)</f>
        <v>0</v>
      </c>
      <c r="K55" s="72">
        <f t="shared" si="56"/>
        <v>0</v>
      </c>
      <c r="L55" s="72">
        <f t="shared" si="56"/>
        <v>0</v>
      </c>
    </row>
    <row r="56" ht="15.75" customHeight="1">
      <c r="A56" s="68" t="s">
        <v>842</v>
      </c>
      <c r="B56" s="68" t="s">
        <v>840</v>
      </c>
      <c r="C56" s="69" t="s">
        <v>5522</v>
      </c>
      <c r="D56" s="70" t="s">
        <v>5476</v>
      </c>
      <c r="E56" s="70">
        <v>10.0</v>
      </c>
      <c r="F56" s="65">
        <v>10.62</v>
      </c>
      <c r="G56" s="65">
        <f t="shared" si="2"/>
        <v>8.496</v>
      </c>
      <c r="H56" s="65">
        <f t="shared" si="3"/>
        <v>6.903</v>
      </c>
      <c r="I56" s="68"/>
      <c r="J56" s="72">
        <f t="shared" ref="J56:L56" si="57">SUM($I56*F56)</f>
        <v>0</v>
      </c>
      <c r="K56" s="72">
        <f t="shared" si="57"/>
        <v>0</v>
      </c>
      <c r="L56" s="72">
        <f t="shared" si="57"/>
        <v>0</v>
      </c>
    </row>
    <row r="57" ht="15.75" customHeight="1">
      <c r="A57" s="68" t="s">
        <v>850</v>
      </c>
      <c r="B57" s="68" t="s">
        <v>848</v>
      </c>
      <c r="C57" s="69" t="s">
        <v>5523</v>
      </c>
      <c r="D57" s="70" t="s">
        <v>5524</v>
      </c>
      <c r="E57" s="70">
        <v>1.0</v>
      </c>
      <c r="F57" s="65">
        <v>9.23</v>
      </c>
      <c r="G57" s="65">
        <f t="shared" si="2"/>
        <v>7.384</v>
      </c>
      <c r="H57" s="65">
        <f t="shared" si="3"/>
        <v>5.9995</v>
      </c>
      <c r="I57" s="66"/>
      <c r="J57" s="72">
        <f t="shared" ref="J57:L57" si="58">SUM($I57*F57)</f>
        <v>0</v>
      </c>
      <c r="K57" s="72">
        <f t="shared" si="58"/>
        <v>0</v>
      </c>
      <c r="L57" s="72">
        <f t="shared" si="58"/>
        <v>0</v>
      </c>
    </row>
    <row r="58" ht="15.75" customHeight="1">
      <c r="A58" s="68" t="s">
        <v>5525</v>
      </c>
      <c r="B58" s="68" t="s">
        <v>878</v>
      </c>
      <c r="C58" s="69" t="s">
        <v>5526</v>
      </c>
      <c r="D58" s="70" t="s">
        <v>5476</v>
      </c>
      <c r="E58" s="70">
        <v>10.0</v>
      </c>
      <c r="F58" s="65">
        <v>12.72</v>
      </c>
      <c r="G58" s="65">
        <f t="shared" si="2"/>
        <v>10.176</v>
      </c>
      <c r="H58" s="65">
        <f t="shared" si="3"/>
        <v>8.268</v>
      </c>
      <c r="I58" s="66"/>
      <c r="J58" s="72">
        <f t="shared" ref="J58:L58" si="59">SUM($I58*F58)</f>
        <v>0</v>
      </c>
      <c r="K58" s="72">
        <f t="shared" si="59"/>
        <v>0</v>
      </c>
      <c r="L58" s="72">
        <f t="shared" si="59"/>
        <v>0</v>
      </c>
    </row>
    <row r="59" ht="15.75" customHeight="1">
      <c r="A59" s="68" t="s">
        <v>896</v>
      </c>
      <c r="B59" s="68" t="s">
        <v>894</v>
      </c>
      <c r="C59" s="69" t="s">
        <v>5527</v>
      </c>
      <c r="D59" s="70" t="s">
        <v>5476</v>
      </c>
      <c r="E59" s="70">
        <v>10.0</v>
      </c>
      <c r="F59" s="65">
        <v>11.44</v>
      </c>
      <c r="G59" s="65">
        <f t="shared" si="2"/>
        <v>9.152</v>
      </c>
      <c r="H59" s="65">
        <f t="shared" si="3"/>
        <v>7.436</v>
      </c>
      <c r="I59" s="66"/>
      <c r="J59" s="72">
        <f t="shared" ref="J59:L59" si="60">SUM($I59*F59)</f>
        <v>0</v>
      </c>
      <c r="K59" s="72">
        <f t="shared" si="60"/>
        <v>0</v>
      </c>
      <c r="L59" s="72">
        <f t="shared" si="60"/>
        <v>0</v>
      </c>
    </row>
    <row r="60" ht="15.75" customHeight="1">
      <c r="A60" s="68" t="s">
        <v>899</v>
      </c>
      <c r="B60" s="68" t="s">
        <v>897</v>
      </c>
      <c r="C60" s="69" t="s">
        <v>5528</v>
      </c>
      <c r="D60" s="70" t="s">
        <v>5476</v>
      </c>
      <c r="E60" s="70">
        <v>10.0</v>
      </c>
      <c r="F60" s="65">
        <v>12.43</v>
      </c>
      <c r="G60" s="65">
        <f t="shared" si="2"/>
        <v>9.944</v>
      </c>
      <c r="H60" s="65">
        <f t="shared" si="3"/>
        <v>8.0795</v>
      </c>
      <c r="I60" s="66"/>
      <c r="J60" s="72">
        <f t="shared" ref="J60:L60" si="61">SUM($I60*F60)</f>
        <v>0</v>
      </c>
      <c r="K60" s="72">
        <f t="shared" si="61"/>
        <v>0</v>
      </c>
      <c r="L60" s="72">
        <f t="shared" si="61"/>
        <v>0</v>
      </c>
    </row>
    <row r="61" ht="15.75" customHeight="1">
      <c r="A61" s="68" t="s">
        <v>915</v>
      </c>
      <c r="B61" s="68" t="s">
        <v>913</v>
      </c>
      <c r="C61" s="69" t="s">
        <v>5529</v>
      </c>
      <c r="D61" s="70" t="s">
        <v>5451</v>
      </c>
      <c r="E61" s="70" t="s">
        <v>5452</v>
      </c>
      <c r="F61" s="65">
        <v>9.87</v>
      </c>
      <c r="G61" s="65">
        <f t="shared" si="2"/>
        <v>7.896</v>
      </c>
      <c r="H61" s="65">
        <f t="shared" si="3"/>
        <v>6.4155</v>
      </c>
      <c r="I61" s="66"/>
      <c r="J61" s="72">
        <f t="shared" ref="J61:L61" si="62">SUM($I61*F61)</f>
        <v>0</v>
      </c>
      <c r="K61" s="72">
        <f t="shared" si="62"/>
        <v>0</v>
      </c>
      <c r="L61" s="72">
        <f t="shared" si="62"/>
        <v>0</v>
      </c>
    </row>
    <row r="62" ht="15.75" customHeight="1">
      <c r="A62" s="68" t="s">
        <v>202</v>
      </c>
      <c r="B62" s="73" t="s">
        <v>200</v>
      </c>
      <c r="C62" s="77" t="s">
        <v>5530</v>
      </c>
      <c r="D62" s="70" t="s">
        <v>5520</v>
      </c>
      <c r="E62" s="78">
        <v>6.0</v>
      </c>
      <c r="F62" s="65">
        <v>5.41</v>
      </c>
      <c r="G62" s="65">
        <f t="shared" si="2"/>
        <v>4.328</v>
      </c>
      <c r="H62" s="65">
        <f t="shared" si="3"/>
        <v>3.5165</v>
      </c>
      <c r="I62" s="66"/>
      <c r="J62" s="72">
        <f t="shared" ref="J62:L62" si="63">SUM($I62*F62)</f>
        <v>0</v>
      </c>
      <c r="K62" s="72">
        <f t="shared" si="63"/>
        <v>0</v>
      </c>
      <c r="L62" s="72">
        <f t="shared" si="63"/>
        <v>0</v>
      </c>
    </row>
    <row r="63" ht="15.75" customHeight="1">
      <c r="A63" s="68" t="s">
        <v>939</v>
      </c>
      <c r="B63" s="68" t="s">
        <v>937</v>
      </c>
      <c r="C63" s="69" t="s">
        <v>5531</v>
      </c>
      <c r="D63" s="70" t="s">
        <v>5532</v>
      </c>
      <c r="E63" s="70">
        <v>10.0</v>
      </c>
      <c r="F63" s="65">
        <v>17.86</v>
      </c>
      <c r="G63" s="65">
        <f t="shared" si="2"/>
        <v>14.288</v>
      </c>
      <c r="H63" s="65">
        <f t="shared" si="3"/>
        <v>11.609</v>
      </c>
      <c r="I63" s="66"/>
      <c r="J63" s="72">
        <f t="shared" ref="J63:L63" si="64">SUM($I63*F63)</f>
        <v>0</v>
      </c>
      <c r="K63" s="72">
        <f t="shared" si="64"/>
        <v>0</v>
      </c>
      <c r="L63" s="72">
        <f t="shared" si="64"/>
        <v>0</v>
      </c>
    </row>
    <row r="64" ht="15.75" customHeight="1">
      <c r="A64" s="68" t="s">
        <v>942</v>
      </c>
      <c r="B64" s="68" t="s">
        <v>940</v>
      </c>
      <c r="C64" s="69" t="s">
        <v>5533</v>
      </c>
      <c r="D64" s="70" t="s">
        <v>5532</v>
      </c>
      <c r="E64" s="70">
        <v>10.0</v>
      </c>
      <c r="F64" s="65">
        <v>17.86</v>
      </c>
      <c r="G64" s="65">
        <f t="shared" si="2"/>
        <v>14.288</v>
      </c>
      <c r="H64" s="65">
        <f t="shared" si="3"/>
        <v>11.609</v>
      </c>
      <c r="I64" s="66"/>
      <c r="J64" s="72">
        <f t="shared" ref="J64:L64" si="65">SUM($I64*F64)</f>
        <v>0</v>
      </c>
      <c r="K64" s="72">
        <f t="shared" si="65"/>
        <v>0</v>
      </c>
      <c r="L64" s="72">
        <f t="shared" si="65"/>
        <v>0</v>
      </c>
    </row>
    <row r="65" ht="15.75" customHeight="1">
      <c r="A65" s="73" t="s">
        <v>467</v>
      </c>
      <c r="B65" s="68"/>
      <c r="C65" s="74" t="s">
        <v>5534</v>
      </c>
      <c r="D65" s="75" t="s">
        <v>5535</v>
      </c>
      <c r="E65" s="75">
        <v>30.0</v>
      </c>
      <c r="F65" s="65">
        <v>13.61</v>
      </c>
      <c r="G65" s="65">
        <f t="shared" si="2"/>
        <v>10.888</v>
      </c>
      <c r="H65" s="65">
        <f t="shared" si="3"/>
        <v>8.8465</v>
      </c>
      <c r="I65" s="71"/>
      <c r="J65" s="72">
        <f t="shared" ref="J65:L65" si="66">SUM($I65*F65)</f>
        <v>0</v>
      </c>
      <c r="K65" s="72">
        <f t="shared" si="66"/>
        <v>0</v>
      </c>
      <c r="L65" s="72">
        <f t="shared" si="66"/>
        <v>0</v>
      </c>
    </row>
    <row r="66" ht="15.75" customHeight="1">
      <c r="A66" s="73" t="s">
        <v>643</v>
      </c>
      <c r="B66" s="68"/>
      <c r="C66" s="74" t="s">
        <v>5536</v>
      </c>
      <c r="D66" s="70"/>
      <c r="E66" s="75">
        <v>30.0</v>
      </c>
      <c r="F66" s="65">
        <v>24.18</v>
      </c>
      <c r="G66" s="65">
        <f t="shared" si="2"/>
        <v>19.344</v>
      </c>
      <c r="H66" s="65">
        <f t="shared" si="3"/>
        <v>15.717</v>
      </c>
      <c r="I66" s="71"/>
      <c r="J66" s="72">
        <f t="shared" ref="J66:L66" si="67">SUM($I66*F66)</f>
        <v>0</v>
      </c>
      <c r="K66" s="72">
        <f t="shared" si="67"/>
        <v>0</v>
      </c>
      <c r="L66" s="72">
        <f t="shared" si="67"/>
        <v>0</v>
      </c>
    </row>
    <row r="67" ht="15.75" customHeight="1">
      <c r="A67" s="73" t="s">
        <v>740</v>
      </c>
      <c r="B67" s="68"/>
      <c r="C67" s="74" t="s">
        <v>5537</v>
      </c>
      <c r="D67" s="70"/>
      <c r="E67" s="75">
        <v>30.0</v>
      </c>
      <c r="F67" s="65">
        <v>41.94</v>
      </c>
      <c r="G67" s="65">
        <f t="shared" si="2"/>
        <v>33.552</v>
      </c>
      <c r="H67" s="65">
        <f t="shared" si="3"/>
        <v>27.261</v>
      </c>
      <c r="I67" s="71"/>
      <c r="J67" s="72">
        <f t="shared" ref="J67:L67" si="68">SUM($I67*F67)</f>
        <v>0</v>
      </c>
      <c r="K67" s="72">
        <f t="shared" si="68"/>
        <v>0</v>
      </c>
      <c r="L67" s="72">
        <f t="shared" si="68"/>
        <v>0</v>
      </c>
    </row>
    <row r="68" ht="15.75" customHeight="1">
      <c r="A68" s="73" t="s">
        <v>222</v>
      </c>
      <c r="B68" s="68"/>
      <c r="C68" s="74" t="s">
        <v>5538</v>
      </c>
      <c r="D68" s="75" t="s">
        <v>5535</v>
      </c>
      <c r="E68" s="75">
        <v>30.0</v>
      </c>
      <c r="F68" s="65">
        <v>13.01</v>
      </c>
      <c r="G68" s="65">
        <f t="shared" si="2"/>
        <v>10.408</v>
      </c>
      <c r="H68" s="65">
        <f t="shared" si="3"/>
        <v>8.4565</v>
      </c>
      <c r="I68" s="71"/>
      <c r="J68" s="72">
        <f t="shared" ref="J68:L68" si="69">SUM($I68*F68)</f>
        <v>0</v>
      </c>
      <c r="K68" s="72">
        <f t="shared" si="69"/>
        <v>0</v>
      </c>
      <c r="L68" s="72">
        <f t="shared" si="69"/>
        <v>0</v>
      </c>
    </row>
  </sheetData>
  <printOptions/>
  <pageMargins bottom="0.75" footer="0.0" header="0.0" left="0.7" right="0.7" top="0.75"/>
  <pageSetup fitToHeight="0" orientation="landscape"/>
  <drawing r:id="rId1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8BC34A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9.71"/>
    <col customWidth="1" hidden="1" min="2" max="2" width="9.0"/>
    <col customWidth="1" min="3" max="3" width="43.43"/>
    <col customWidth="1" min="4" max="4" width="10.86"/>
    <col customWidth="1" min="5" max="5" width="11.71"/>
    <col customWidth="1" min="6" max="7" width="18.86"/>
    <col customWidth="1" min="8" max="8" width="19.0"/>
    <col customWidth="1" min="9" max="9" width="10.43"/>
    <col customWidth="1" min="10" max="12" width="13.14"/>
  </cols>
  <sheetData>
    <row r="1">
      <c r="A1" s="67"/>
      <c r="B1" s="59" t="s">
        <v>5425</v>
      </c>
      <c r="C1" s="67" t="s">
        <v>5539</v>
      </c>
      <c r="D1" s="59" t="s">
        <v>5427</v>
      </c>
      <c r="E1" s="79" t="s">
        <v>5428</v>
      </c>
      <c r="F1" s="61" t="s">
        <v>5429</v>
      </c>
      <c r="G1" s="61" t="s">
        <v>5430</v>
      </c>
      <c r="H1" s="61" t="s">
        <v>5540</v>
      </c>
      <c r="I1" s="61" t="s">
        <v>5541</v>
      </c>
      <c r="J1" s="61" t="s">
        <v>1</v>
      </c>
      <c r="K1" s="62" t="s">
        <v>2</v>
      </c>
      <c r="L1" s="62" t="s">
        <v>5433</v>
      </c>
    </row>
    <row r="2">
      <c r="A2" s="68" t="str">
        <f t="shared" ref="A2:A5" si="2">TRIM(RIGHT(SUBSTITUTE(B2,":",REPT(" ",LEN(B2))),LEN(B2)))</f>
        <v>0104X31</v>
      </c>
      <c r="B2" s="73" t="s">
        <v>5542</v>
      </c>
      <c r="C2" s="74" t="s">
        <v>5543</v>
      </c>
      <c r="D2" s="70" t="s">
        <v>5438</v>
      </c>
      <c r="E2" s="78" t="s">
        <v>5439</v>
      </c>
      <c r="F2" s="80">
        <v>18.38</v>
      </c>
      <c r="G2" s="65">
        <f t="shared" ref="G2:G24" si="3">F2*0.8</f>
        <v>14.704</v>
      </c>
      <c r="H2" s="65">
        <f t="shared" ref="H2:H24" si="4">F2*0.65</f>
        <v>11.947</v>
      </c>
      <c r="I2" s="71"/>
      <c r="J2" s="72">
        <f t="shared" ref="J2:L2" si="1">SUM($I2*F2)</f>
        <v>0</v>
      </c>
      <c r="K2" s="72">
        <f t="shared" si="1"/>
        <v>0</v>
      </c>
      <c r="L2" s="72">
        <f t="shared" si="1"/>
        <v>0</v>
      </c>
    </row>
    <row r="3">
      <c r="A3" s="68" t="str">
        <f t="shared" si="2"/>
        <v>0105X31</v>
      </c>
      <c r="B3" s="73" t="s">
        <v>5544</v>
      </c>
      <c r="C3" s="74" t="s">
        <v>5545</v>
      </c>
      <c r="D3" s="70" t="s">
        <v>5438</v>
      </c>
      <c r="E3" s="78" t="s">
        <v>5439</v>
      </c>
      <c r="F3" s="80">
        <v>8.69</v>
      </c>
      <c r="G3" s="65">
        <f t="shared" si="3"/>
        <v>6.952</v>
      </c>
      <c r="H3" s="65">
        <f t="shared" si="4"/>
        <v>5.6485</v>
      </c>
      <c r="I3" s="71"/>
      <c r="J3" s="72">
        <f t="shared" ref="J3:L3" si="5">SUM($I3*F3)</f>
        <v>0</v>
      </c>
      <c r="K3" s="72">
        <f t="shared" si="5"/>
        <v>0</v>
      </c>
      <c r="L3" s="72">
        <f t="shared" si="5"/>
        <v>0</v>
      </c>
    </row>
    <row r="4">
      <c r="A4" s="68" t="str">
        <f t="shared" si="2"/>
        <v>0104B31</v>
      </c>
      <c r="B4" s="73" t="s">
        <v>5546</v>
      </c>
      <c r="C4" s="74" t="s">
        <v>5547</v>
      </c>
      <c r="D4" s="70" t="s">
        <v>5442</v>
      </c>
      <c r="E4" s="78" t="s">
        <v>5443</v>
      </c>
      <c r="F4" s="81">
        <v>11.09</v>
      </c>
      <c r="G4" s="65">
        <f t="shared" si="3"/>
        <v>8.872</v>
      </c>
      <c r="H4" s="65">
        <f t="shared" si="4"/>
        <v>7.2085</v>
      </c>
      <c r="I4" s="71"/>
      <c r="J4" s="72">
        <f t="shared" ref="J4:L4" si="6">SUM($I4*F4)</f>
        <v>0</v>
      </c>
      <c r="K4" s="72">
        <f t="shared" si="6"/>
        <v>0</v>
      </c>
      <c r="L4" s="72">
        <f t="shared" si="6"/>
        <v>0</v>
      </c>
    </row>
    <row r="5">
      <c r="A5" s="68" t="str">
        <f t="shared" si="2"/>
        <v>0136X31</v>
      </c>
      <c r="B5" s="73" t="s">
        <v>5548</v>
      </c>
      <c r="C5" s="74" t="s">
        <v>5549</v>
      </c>
      <c r="D5" s="70" t="s">
        <v>5445</v>
      </c>
      <c r="E5" s="78" t="s">
        <v>5550</v>
      </c>
      <c r="F5" s="82">
        <v>7.45</v>
      </c>
      <c r="G5" s="65">
        <f t="shared" si="3"/>
        <v>5.96</v>
      </c>
      <c r="H5" s="65">
        <f t="shared" si="4"/>
        <v>4.8425</v>
      </c>
      <c r="I5" s="71"/>
      <c r="J5" s="72">
        <f t="shared" ref="J5:L5" si="7">SUM($I5*F5)</f>
        <v>0</v>
      </c>
      <c r="K5" s="72">
        <f t="shared" si="7"/>
        <v>0</v>
      </c>
      <c r="L5" s="72">
        <f t="shared" si="7"/>
        <v>0</v>
      </c>
    </row>
    <row r="6">
      <c r="A6" s="73" t="s">
        <v>1021</v>
      </c>
      <c r="B6" s="73"/>
      <c r="C6" s="74" t="s">
        <v>5551</v>
      </c>
      <c r="D6" s="75" t="s">
        <v>5445</v>
      </c>
      <c r="E6" s="83" t="s">
        <v>5552</v>
      </c>
      <c r="F6" s="84">
        <v>13.14</v>
      </c>
      <c r="G6" s="65">
        <f t="shared" si="3"/>
        <v>10.512</v>
      </c>
      <c r="H6" s="65">
        <f t="shared" si="4"/>
        <v>8.541</v>
      </c>
      <c r="I6" s="71"/>
      <c r="J6" s="72">
        <f t="shared" ref="J6:L6" si="8">SUM($I6*F6)</f>
        <v>0</v>
      </c>
      <c r="K6" s="72">
        <f t="shared" si="8"/>
        <v>0</v>
      </c>
      <c r="L6" s="72">
        <f t="shared" si="8"/>
        <v>0</v>
      </c>
    </row>
    <row r="7">
      <c r="A7" s="68" t="str">
        <f t="shared" ref="A7:A62" si="10">TRIM(RIGHT(SUBSTITUTE(B7,":",REPT(" ",LEN(B7))),LEN(B7)))</f>
        <v>0135A31</v>
      </c>
      <c r="B7" s="73" t="s">
        <v>5553</v>
      </c>
      <c r="C7" s="74" t="s">
        <v>5554</v>
      </c>
      <c r="D7" s="70" t="s">
        <v>5438</v>
      </c>
      <c r="E7" s="78" t="s">
        <v>5439</v>
      </c>
      <c r="F7" s="80">
        <v>13.27</v>
      </c>
      <c r="G7" s="65">
        <f t="shared" si="3"/>
        <v>10.616</v>
      </c>
      <c r="H7" s="65">
        <f t="shared" si="4"/>
        <v>8.6255</v>
      </c>
      <c r="I7" s="71"/>
      <c r="J7" s="72">
        <f t="shared" ref="J7:L7" si="9">SUM($I7*F7)</f>
        <v>0</v>
      </c>
      <c r="K7" s="72">
        <f t="shared" si="9"/>
        <v>0</v>
      </c>
      <c r="L7" s="72">
        <f t="shared" si="9"/>
        <v>0</v>
      </c>
    </row>
    <row r="8">
      <c r="A8" s="68" t="str">
        <f t="shared" si="10"/>
        <v>0183S31</v>
      </c>
      <c r="B8" s="73" t="s">
        <v>5555</v>
      </c>
      <c r="C8" s="74" t="s">
        <v>5556</v>
      </c>
      <c r="D8" s="70" t="s">
        <v>5442</v>
      </c>
      <c r="E8" s="78" t="s">
        <v>5443</v>
      </c>
      <c r="F8" s="80">
        <v>1.56</v>
      </c>
      <c r="G8" s="65">
        <f t="shared" si="3"/>
        <v>1.248</v>
      </c>
      <c r="H8" s="65">
        <f t="shared" si="4"/>
        <v>1.014</v>
      </c>
      <c r="I8" s="71"/>
      <c r="J8" s="72">
        <f t="shared" ref="J8:L8" si="11">SUM($I8*F8)</f>
        <v>0</v>
      </c>
      <c r="K8" s="72">
        <f t="shared" si="11"/>
        <v>0</v>
      </c>
      <c r="L8" s="72">
        <f t="shared" si="11"/>
        <v>0</v>
      </c>
    </row>
    <row r="9">
      <c r="A9" s="68" t="str">
        <f t="shared" si="10"/>
        <v>1724B31</v>
      </c>
      <c r="B9" s="73" t="s">
        <v>5557</v>
      </c>
      <c r="C9" s="74" t="s">
        <v>5558</v>
      </c>
      <c r="D9" s="70" t="s">
        <v>5438</v>
      </c>
      <c r="E9" s="78" t="s">
        <v>5439</v>
      </c>
      <c r="F9" s="80">
        <v>7.8</v>
      </c>
      <c r="G9" s="65">
        <f t="shared" si="3"/>
        <v>6.24</v>
      </c>
      <c r="H9" s="65">
        <f t="shared" si="4"/>
        <v>5.07</v>
      </c>
      <c r="I9" s="71"/>
      <c r="J9" s="72">
        <f t="shared" ref="J9:L9" si="12">SUM($I9*F9)</f>
        <v>0</v>
      </c>
      <c r="K9" s="72">
        <f t="shared" si="12"/>
        <v>0</v>
      </c>
      <c r="L9" s="72">
        <f t="shared" si="12"/>
        <v>0</v>
      </c>
    </row>
    <row r="10">
      <c r="A10" s="68" t="str">
        <f t="shared" si="10"/>
        <v>1710P31</v>
      </c>
      <c r="B10" s="73" t="s">
        <v>5559</v>
      </c>
      <c r="C10" s="74" t="s">
        <v>5560</v>
      </c>
      <c r="D10" s="70" t="s">
        <v>5451</v>
      </c>
      <c r="E10" s="78" t="s">
        <v>5452</v>
      </c>
      <c r="F10" s="80">
        <v>13.71</v>
      </c>
      <c r="G10" s="65">
        <f t="shared" si="3"/>
        <v>10.968</v>
      </c>
      <c r="H10" s="65">
        <f t="shared" si="4"/>
        <v>8.9115</v>
      </c>
      <c r="I10" s="71"/>
      <c r="J10" s="72">
        <f t="shared" ref="J10:L10" si="13">SUM($I10*F10)</f>
        <v>0</v>
      </c>
      <c r="K10" s="72">
        <f t="shared" si="13"/>
        <v>0</v>
      </c>
      <c r="L10" s="72">
        <f t="shared" si="13"/>
        <v>0</v>
      </c>
    </row>
    <row r="11">
      <c r="A11" s="68" t="str">
        <f t="shared" si="10"/>
        <v>0138S31</v>
      </c>
      <c r="B11" s="73" t="s">
        <v>5561</v>
      </c>
      <c r="C11" s="74" t="s">
        <v>5562</v>
      </c>
      <c r="D11" s="70" t="s">
        <v>5454</v>
      </c>
      <c r="E11" s="78" t="s">
        <v>5443</v>
      </c>
      <c r="F11" s="80">
        <v>10.75</v>
      </c>
      <c r="G11" s="65">
        <f t="shared" si="3"/>
        <v>8.6</v>
      </c>
      <c r="H11" s="65">
        <f t="shared" si="4"/>
        <v>6.9875</v>
      </c>
      <c r="I11" s="71"/>
      <c r="J11" s="72">
        <f t="shared" ref="J11:L11" si="14">SUM($I11*F11)</f>
        <v>0</v>
      </c>
      <c r="K11" s="72">
        <f t="shared" si="14"/>
        <v>0</v>
      </c>
      <c r="L11" s="72">
        <f t="shared" si="14"/>
        <v>0</v>
      </c>
    </row>
    <row r="12">
      <c r="A12" s="68" t="str">
        <f t="shared" si="10"/>
        <v>0120S31</v>
      </c>
      <c r="B12" s="73" t="s">
        <v>5563</v>
      </c>
      <c r="C12" s="74" t="s">
        <v>5564</v>
      </c>
      <c r="D12" s="70" t="s">
        <v>5451</v>
      </c>
      <c r="E12" s="78" t="s">
        <v>5452</v>
      </c>
      <c r="F12" s="80">
        <v>14.41</v>
      </c>
      <c r="G12" s="65">
        <f t="shared" si="3"/>
        <v>11.528</v>
      </c>
      <c r="H12" s="65">
        <f t="shared" si="4"/>
        <v>9.3665</v>
      </c>
      <c r="I12" s="71"/>
      <c r="J12" s="72">
        <f t="shared" ref="J12:L12" si="15">SUM($I12*F12)</f>
        <v>0</v>
      </c>
      <c r="K12" s="72">
        <f t="shared" si="15"/>
        <v>0</v>
      </c>
      <c r="L12" s="72">
        <f t="shared" si="15"/>
        <v>0</v>
      </c>
    </row>
    <row r="13">
      <c r="A13" s="68" t="str">
        <f t="shared" si="10"/>
        <v>0120A31</v>
      </c>
      <c r="B13" s="73" t="s">
        <v>5565</v>
      </c>
      <c r="C13" s="74" t="s">
        <v>5566</v>
      </c>
      <c r="D13" s="70" t="s">
        <v>5451</v>
      </c>
      <c r="E13" s="78" t="s">
        <v>5452</v>
      </c>
      <c r="F13" s="80">
        <v>14.41</v>
      </c>
      <c r="G13" s="65">
        <f t="shared" si="3"/>
        <v>11.528</v>
      </c>
      <c r="H13" s="65">
        <f t="shared" si="4"/>
        <v>9.3665</v>
      </c>
      <c r="I13" s="71"/>
      <c r="J13" s="72">
        <f t="shared" ref="J13:L13" si="16">SUM($I13*F13)</f>
        <v>0</v>
      </c>
      <c r="K13" s="72">
        <f t="shared" si="16"/>
        <v>0</v>
      </c>
      <c r="L13" s="72">
        <f t="shared" si="16"/>
        <v>0</v>
      </c>
    </row>
    <row r="14">
      <c r="A14" s="68" t="str">
        <f t="shared" si="10"/>
        <v>0120B31</v>
      </c>
      <c r="B14" s="73" t="s">
        <v>5567</v>
      </c>
      <c r="C14" s="74" t="s">
        <v>5568</v>
      </c>
      <c r="D14" s="70" t="s">
        <v>5451</v>
      </c>
      <c r="E14" s="78" t="s">
        <v>5452</v>
      </c>
      <c r="F14" s="80">
        <v>14.41</v>
      </c>
      <c r="G14" s="65">
        <f t="shared" si="3"/>
        <v>11.528</v>
      </c>
      <c r="H14" s="65">
        <f t="shared" si="4"/>
        <v>9.3665</v>
      </c>
      <c r="I14" s="71"/>
      <c r="J14" s="72">
        <f t="shared" ref="J14:L14" si="17">SUM($I14*F14)</f>
        <v>0</v>
      </c>
      <c r="K14" s="72">
        <f t="shared" si="17"/>
        <v>0</v>
      </c>
      <c r="L14" s="72">
        <f t="shared" si="17"/>
        <v>0</v>
      </c>
    </row>
    <row r="15">
      <c r="A15" s="68" t="str">
        <f t="shared" si="10"/>
        <v>1236x31</v>
      </c>
      <c r="B15" s="73" t="s">
        <v>5569</v>
      </c>
      <c r="C15" s="74" t="s">
        <v>5570</v>
      </c>
      <c r="D15" s="70">
        <v>1.0</v>
      </c>
      <c r="E15" s="78" t="s">
        <v>5439</v>
      </c>
      <c r="F15" s="82">
        <v>13.84</v>
      </c>
      <c r="G15" s="65">
        <f t="shared" si="3"/>
        <v>11.072</v>
      </c>
      <c r="H15" s="65">
        <f t="shared" si="4"/>
        <v>8.996</v>
      </c>
      <c r="I15" s="71"/>
      <c r="J15" s="72">
        <f t="shared" ref="J15:L15" si="18">SUM($I15*F15)</f>
        <v>0</v>
      </c>
      <c r="K15" s="72">
        <f t="shared" si="18"/>
        <v>0</v>
      </c>
      <c r="L15" s="72">
        <f t="shared" si="18"/>
        <v>0</v>
      </c>
    </row>
    <row r="16">
      <c r="A16" s="68" t="str">
        <f t="shared" si="10"/>
        <v>1136X31</v>
      </c>
      <c r="B16" s="73" t="s">
        <v>5571</v>
      </c>
      <c r="C16" s="74" t="s">
        <v>5572</v>
      </c>
      <c r="D16" s="70">
        <v>1.0</v>
      </c>
      <c r="E16" s="78" t="s">
        <v>5439</v>
      </c>
      <c r="F16" s="82">
        <v>13.84</v>
      </c>
      <c r="G16" s="65">
        <f t="shared" si="3"/>
        <v>11.072</v>
      </c>
      <c r="H16" s="65">
        <f t="shared" si="4"/>
        <v>8.996</v>
      </c>
      <c r="I16" s="71"/>
      <c r="J16" s="72">
        <f t="shared" ref="J16:L16" si="19">SUM($I16*F16)</f>
        <v>0</v>
      </c>
      <c r="K16" s="72">
        <f t="shared" si="19"/>
        <v>0</v>
      </c>
      <c r="L16" s="72">
        <f t="shared" si="19"/>
        <v>0</v>
      </c>
    </row>
    <row r="17">
      <c r="A17" s="68" t="str">
        <f t="shared" si="10"/>
        <v>0115P31</v>
      </c>
      <c r="B17" s="73" t="s">
        <v>5573</v>
      </c>
      <c r="C17" s="74" t="s">
        <v>5574</v>
      </c>
      <c r="D17" s="70" t="s">
        <v>5463</v>
      </c>
      <c r="E17" s="78" t="s">
        <v>5464</v>
      </c>
      <c r="F17" s="82">
        <v>10.32</v>
      </c>
      <c r="G17" s="65">
        <f t="shared" si="3"/>
        <v>8.256</v>
      </c>
      <c r="H17" s="65">
        <f t="shared" si="4"/>
        <v>6.708</v>
      </c>
      <c r="I17" s="71"/>
      <c r="J17" s="72">
        <f t="shared" ref="J17:L17" si="20">SUM($I17*F17)</f>
        <v>0</v>
      </c>
      <c r="K17" s="72">
        <f t="shared" si="20"/>
        <v>0</v>
      </c>
      <c r="L17" s="72">
        <f t="shared" si="20"/>
        <v>0</v>
      </c>
    </row>
    <row r="18">
      <c r="A18" s="68" t="str">
        <f t="shared" si="10"/>
        <v>0113P31</v>
      </c>
      <c r="B18" s="73" t="s">
        <v>5575</v>
      </c>
      <c r="C18" s="74" t="s">
        <v>5576</v>
      </c>
      <c r="D18" s="70" t="s">
        <v>5463</v>
      </c>
      <c r="E18" s="78" t="s">
        <v>5464</v>
      </c>
      <c r="F18" s="80">
        <v>11.14</v>
      </c>
      <c r="G18" s="65">
        <f t="shared" si="3"/>
        <v>8.912</v>
      </c>
      <c r="H18" s="65">
        <f t="shared" si="4"/>
        <v>7.241</v>
      </c>
      <c r="I18" s="71"/>
      <c r="J18" s="72">
        <f t="shared" ref="J18:L18" si="21">SUM($I18*F18)</f>
        <v>0</v>
      </c>
      <c r="K18" s="72">
        <f t="shared" si="21"/>
        <v>0</v>
      </c>
      <c r="L18" s="72">
        <f t="shared" si="21"/>
        <v>0</v>
      </c>
    </row>
    <row r="19">
      <c r="A19" s="68" t="str">
        <f t="shared" si="10"/>
        <v>0114E31</v>
      </c>
      <c r="B19" s="73" t="s">
        <v>5577</v>
      </c>
      <c r="C19" s="74" t="s">
        <v>5578</v>
      </c>
      <c r="D19" s="70" t="s">
        <v>5451</v>
      </c>
      <c r="E19" s="78" t="s">
        <v>5452</v>
      </c>
      <c r="F19" s="80">
        <v>12.61</v>
      </c>
      <c r="G19" s="65">
        <f t="shared" si="3"/>
        <v>10.088</v>
      </c>
      <c r="H19" s="65">
        <f t="shared" si="4"/>
        <v>8.1965</v>
      </c>
      <c r="I19" s="71"/>
      <c r="J19" s="72">
        <f t="shared" ref="J19:L19" si="22">SUM($I19*F19)</f>
        <v>0</v>
      </c>
      <c r="K19" s="72">
        <f t="shared" si="22"/>
        <v>0</v>
      </c>
      <c r="L19" s="72">
        <f t="shared" si="22"/>
        <v>0</v>
      </c>
    </row>
    <row r="20">
      <c r="A20" s="68" t="str">
        <f t="shared" si="10"/>
        <v>0115x31</v>
      </c>
      <c r="B20" s="73" t="s">
        <v>5579</v>
      </c>
      <c r="C20" s="74" t="s">
        <v>5580</v>
      </c>
      <c r="D20" s="70" t="s">
        <v>5451</v>
      </c>
      <c r="E20" s="78" t="s">
        <v>5452</v>
      </c>
      <c r="F20" s="80">
        <v>14.88</v>
      </c>
      <c r="G20" s="65">
        <f t="shared" si="3"/>
        <v>11.904</v>
      </c>
      <c r="H20" s="65">
        <f t="shared" si="4"/>
        <v>9.672</v>
      </c>
      <c r="I20" s="71"/>
      <c r="J20" s="72">
        <f t="shared" ref="J20:L20" si="23">SUM($I20*F20)</f>
        <v>0</v>
      </c>
      <c r="K20" s="72">
        <f t="shared" si="23"/>
        <v>0</v>
      </c>
      <c r="L20" s="72">
        <f t="shared" si="23"/>
        <v>0</v>
      </c>
    </row>
    <row r="21">
      <c r="A21" s="68" t="str">
        <f t="shared" si="10"/>
        <v>0113X31</v>
      </c>
      <c r="B21" s="73" t="s">
        <v>5581</v>
      </c>
      <c r="C21" s="74" t="s">
        <v>5582</v>
      </c>
      <c r="D21" s="75">
        <v>40.0</v>
      </c>
      <c r="E21" s="83" t="s">
        <v>5443</v>
      </c>
      <c r="F21" s="80">
        <v>9.56</v>
      </c>
      <c r="G21" s="65">
        <f t="shared" si="3"/>
        <v>7.648</v>
      </c>
      <c r="H21" s="65">
        <f t="shared" si="4"/>
        <v>6.214</v>
      </c>
      <c r="I21" s="71"/>
      <c r="J21" s="72">
        <f t="shared" ref="J21:L21" si="24">SUM($I21*F21)</f>
        <v>0</v>
      </c>
      <c r="K21" s="72">
        <f t="shared" si="24"/>
        <v>0</v>
      </c>
      <c r="L21" s="72">
        <f t="shared" si="24"/>
        <v>0</v>
      </c>
    </row>
    <row r="22" ht="15.75" customHeight="1">
      <c r="A22" s="85" t="str">
        <f t="shared" si="10"/>
        <v>0171C31</v>
      </c>
      <c r="B22" s="86" t="s">
        <v>5583</v>
      </c>
      <c r="C22" s="87" t="s">
        <v>5584</v>
      </c>
      <c r="D22" s="88" t="s">
        <v>5471</v>
      </c>
      <c r="E22" s="89" t="s">
        <v>5585</v>
      </c>
      <c r="F22" s="80">
        <v>14.34</v>
      </c>
      <c r="G22" s="65">
        <f t="shared" si="3"/>
        <v>11.472</v>
      </c>
      <c r="H22" s="65">
        <f t="shared" si="4"/>
        <v>9.321</v>
      </c>
      <c r="I22" s="90"/>
      <c r="J22" s="91">
        <f t="shared" ref="J22:L22" si="25">SUM($I22*F22)</f>
        <v>0</v>
      </c>
      <c r="K22" s="91">
        <f t="shared" si="25"/>
        <v>0</v>
      </c>
      <c r="L22" s="91">
        <f t="shared" si="25"/>
        <v>0</v>
      </c>
    </row>
    <row r="23" ht="15.75" customHeight="1">
      <c r="A23" s="68" t="str">
        <f t="shared" si="10"/>
        <v>0731F31</v>
      </c>
      <c r="B23" s="73" t="s">
        <v>5586</v>
      </c>
      <c r="C23" s="74" t="s">
        <v>5587</v>
      </c>
      <c r="D23" s="70" t="s">
        <v>5473</v>
      </c>
      <c r="E23" s="78" t="s">
        <v>5474</v>
      </c>
      <c r="F23" s="80">
        <v>4.83</v>
      </c>
      <c r="G23" s="65">
        <f t="shared" si="3"/>
        <v>3.864</v>
      </c>
      <c r="H23" s="65">
        <f t="shared" si="4"/>
        <v>3.1395</v>
      </c>
      <c r="I23" s="71"/>
      <c r="J23" s="72">
        <f t="shared" ref="J23:L23" si="26">SUM($I23*F23)</f>
        <v>0</v>
      </c>
      <c r="K23" s="72">
        <f t="shared" si="26"/>
        <v>0</v>
      </c>
      <c r="L23" s="72">
        <f t="shared" si="26"/>
        <v>0</v>
      </c>
    </row>
    <row r="24" ht="15.75" customHeight="1">
      <c r="A24" s="68" t="str">
        <f t="shared" si="10"/>
        <v>0193P31</v>
      </c>
      <c r="B24" s="73" t="s">
        <v>5588</v>
      </c>
      <c r="C24" s="74" t="s">
        <v>5589</v>
      </c>
      <c r="D24" s="70" t="s">
        <v>5476</v>
      </c>
      <c r="E24" s="78" t="s">
        <v>5477</v>
      </c>
      <c r="F24" s="80">
        <v>20.37</v>
      </c>
      <c r="G24" s="65">
        <f t="shared" si="3"/>
        <v>16.296</v>
      </c>
      <c r="H24" s="65">
        <f t="shared" si="4"/>
        <v>13.2405</v>
      </c>
      <c r="I24" s="71"/>
      <c r="J24" s="72">
        <f t="shared" ref="J24:L24" si="27">SUM($I24*F24)</f>
        <v>0</v>
      </c>
      <c r="K24" s="72">
        <f t="shared" si="27"/>
        <v>0</v>
      </c>
      <c r="L24" s="72">
        <f t="shared" si="27"/>
        <v>0</v>
      </c>
    </row>
    <row r="25" ht="15.75" customHeight="1">
      <c r="A25" s="68" t="str">
        <f t="shared" si="10"/>
        <v>0136S31</v>
      </c>
      <c r="B25" s="73" t="s">
        <v>5590</v>
      </c>
      <c r="C25" s="74" t="s">
        <v>5591</v>
      </c>
      <c r="D25" s="70" t="s">
        <v>5438</v>
      </c>
      <c r="E25" s="78" t="s">
        <v>5439</v>
      </c>
      <c r="F25" s="82">
        <v>12.68</v>
      </c>
      <c r="G25" s="65">
        <v>10.144</v>
      </c>
      <c r="H25" s="65">
        <v>8.242</v>
      </c>
      <c r="I25" s="71"/>
      <c r="J25" s="72">
        <f t="shared" ref="J25:L25" si="28">SUM($I25*F25)</f>
        <v>0</v>
      </c>
      <c r="K25" s="72">
        <f t="shared" si="28"/>
        <v>0</v>
      </c>
      <c r="L25" s="72">
        <f t="shared" si="28"/>
        <v>0</v>
      </c>
    </row>
    <row r="26" ht="15.75" customHeight="1">
      <c r="A26" s="68" t="str">
        <f t="shared" si="10"/>
        <v>0137B31</v>
      </c>
      <c r="B26" s="73" t="s">
        <v>5592</v>
      </c>
      <c r="C26" s="74" t="s">
        <v>5593</v>
      </c>
      <c r="D26" s="70" t="s">
        <v>5438</v>
      </c>
      <c r="E26" s="78" t="s">
        <v>5439</v>
      </c>
      <c r="F26" s="80">
        <v>12.68</v>
      </c>
      <c r="G26" s="65">
        <f t="shared" ref="G26:G62" si="30">F26*0.8</f>
        <v>10.144</v>
      </c>
      <c r="H26" s="65">
        <f t="shared" ref="H26:H62" si="31">F26*0.65</f>
        <v>8.242</v>
      </c>
      <c r="I26" s="71"/>
      <c r="J26" s="72">
        <f t="shared" ref="J26:L26" si="29">SUM($I26*F26)</f>
        <v>0</v>
      </c>
      <c r="K26" s="72">
        <f t="shared" si="29"/>
        <v>0</v>
      </c>
      <c r="L26" s="72">
        <f t="shared" si="29"/>
        <v>0</v>
      </c>
    </row>
    <row r="27" ht="15.75" customHeight="1">
      <c r="A27" s="68" t="str">
        <f t="shared" si="10"/>
        <v>1136P31</v>
      </c>
      <c r="B27" s="73" t="s">
        <v>5594</v>
      </c>
      <c r="C27" s="74" t="s">
        <v>5595</v>
      </c>
      <c r="D27" s="70" t="s">
        <v>5438</v>
      </c>
      <c r="E27" s="78" t="s">
        <v>5439</v>
      </c>
      <c r="F27" s="81">
        <v>12.7</v>
      </c>
      <c r="G27" s="65">
        <f t="shared" si="30"/>
        <v>10.16</v>
      </c>
      <c r="H27" s="65">
        <f t="shared" si="31"/>
        <v>8.255</v>
      </c>
      <c r="I27" s="71"/>
      <c r="J27" s="72">
        <f t="shared" ref="J27:L27" si="32">SUM($I27*F27)</f>
        <v>0</v>
      </c>
      <c r="K27" s="72">
        <f t="shared" si="32"/>
        <v>0</v>
      </c>
      <c r="L27" s="72">
        <f t="shared" si="32"/>
        <v>0</v>
      </c>
    </row>
    <row r="28" ht="15.75" customHeight="1">
      <c r="A28" s="68" t="str">
        <f t="shared" si="10"/>
        <v>1136L31</v>
      </c>
      <c r="B28" s="73" t="s">
        <v>5596</v>
      </c>
      <c r="C28" s="74" t="s">
        <v>5597</v>
      </c>
      <c r="D28" s="70" t="s">
        <v>5482</v>
      </c>
      <c r="E28" s="78" t="s">
        <v>5598</v>
      </c>
      <c r="F28" s="81">
        <v>13.44</v>
      </c>
      <c r="G28" s="65">
        <f t="shared" si="30"/>
        <v>10.752</v>
      </c>
      <c r="H28" s="65">
        <f t="shared" si="31"/>
        <v>8.736</v>
      </c>
      <c r="I28" s="71"/>
      <c r="J28" s="72">
        <f t="shared" ref="J28:L28" si="33">SUM($I28*F28)</f>
        <v>0</v>
      </c>
      <c r="K28" s="72">
        <f t="shared" si="33"/>
        <v>0</v>
      </c>
      <c r="L28" s="72">
        <f t="shared" si="33"/>
        <v>0</v>
      </c>
    </row>
    <row r="29" ht="15.75" customHeight="1">
      <c r="A29" s="68" t="str">
        <f t="shared" si="10"/>
        <v>0137C31</v>
      </c>
      <c r="B29" s="73" t="s">
        <v>5599</v>
      </c>
      <c r="C29" s="74" t="s">
        <v>5600</v>
      </c>
      <c r="D29" s="70" t="s">
        <v>5438</v>
      </c>
      <c r="E29" s="78" t="s">
        <v>5439</v>
      </c>
      <c r="F29" s="80">
        <v>13.56</v>
      </c>
      <c r="G29" s="65">
        <f t="shared" si="30"/>
        <v>10.848</v>
      </c>
      <c r="H29" s="65">
        <f t="shared" si="31"/>
        <v>8.814</v>
      </c>
      <c r="I29" s="71"/>
      <c r="J29" s="72">
        <f t="shared" ref="J29:L29" si="34">SUM($I29*F29)</f>
        <v>0</v>
      </c>
      <c r="K29" s="72">
        <f t="shared" si="34"/>
        <v>0</v>
      </c>
      <c r="L29" s="72">
        <f t="shared" si="34"/>
        <v>0</v>
      </c>
    </row>
    <row r="30" ht="15.75" customHeight="1">
      <c r="A30" s="68" t="str">
        <f t="shared" si="10"/>
        <v>0140X31</v>
      </c>
      <c r="B30" s="73" t="s">
        <v>5601</v>
      </c>
      <c r="C30" s="74" t="s">
        <v>5602</v>
      </c>
      <c r="D30" s="70" t="s">
        <v>5485</v>
      </c>
      <c r="E30" s="78" t="s">
        <v>5439</v>
      </c>
      <c r="F30" s="80">
        <v>19.64</v>
      </c>
      <c r="G30" s="65">
        <f t="shared" si="30"/>
        <v>15.712</v>
      </c>
      <c r="H30" s="65">
        <f t="shared" si="31"/>
        <v>12.766</v>
      </c>
      <c r="I30" s="71"/>
      <c r="J30" s="72">
        <f t="shared" ref="J30:L30" si="35">SUM($I30*F30)</f>
        <v>0</v>
      </c>
      <c r="K30" s="72">
        <f t="shared" si="35"/>
        <v>0</v>
      </c>
      <c r="L30" s="72">
        <f t="shared" si="35"/>
        <v>0</v>
      </c>
    </row>
    <row r="31" ht="15.75" customHeight="1">
      <c r="A31" s="68" t="str">
        <f t="shared" si="10"/>
        <v>0720X31</v>
      </c>
      <c r="B31" s="73" t="s">
        <v>5603</v>
      </c>
      <c r="C31" s="74" t="s">
        <v>5604</v>
      </c>
      <c r="D31" s="70" t="s">
        <v>5442</v>
      </c>
      <c r="E31" s="78"/>
      <c r="F31" s="80">
        <v>7.8</v>
      </c>
      <c r="G31" s="65">
        <f t="shared" si="30"/>
        <v>6.24</v>
      </c>
      <c r="H31" s="65">
        <f t="shared" si="31"/>
        <v>5.07</v>
      </c>
      <c r="I31" s="71"/>
      <c r="J31" s="72">
        <f t="shared" ref="J31:L31" si="36">SUM($I31*F31)</f>
        <v>0</v>
      </c>
      <c r="K31" s="72">
        <f t="shared" si="36"/>
        <v>0</v>
      </c>
      <c r="L31" s="72">
        <f t="shared" si="36"/>
        <v>0</v>
      </c>
    </row>
    <row r="32" ht="15.75" customHeight="1">
      <c r="A32" s="68" t="str">
        <f t="shared" si="10"/>
        <v>0621A31</v>
      </c>
      <c r="B32" s="73" t="s">
        <v>5605</v>
      </c>
      <c r="C32" s="74" t="s">
        <v>5606</v>
      </c>
      <c r="D32" s="70">
        <v>0.02</v>
      </c>
      <c r="E32" s="78" t="s">
        <v>5607</v>
      </c>
      <c r="F32" s="80">
        <v>90.47</v>
      </c>
      <c r="G32" s="65">
        <f t="shared" si="30"/>
        <v>72.376</v>
      </c>
      <c r="H32" s="65">
        <f t="shared" si="31"/>
        <v>58.8055</v>
      </c>
      <c r="I32" s="71"/>
      <c r="J32" s="72">
        <f t="shared" ref="J32:L32" si="37">SUM($I32*F32)</f>
        <v>0</v>
      </c>
      <c r="K32" s="72">
        <f t="shared" si="37"/>
        <v>0</v>
      </c>
      <c r="L32" s="72">
        <f t="shared" si="37"/>
        <v>0</v>
      </c>
    </row>
    <row r="33" ht="15.75" customHeight="1">
      <c r="A33" s="68" t="str">
        <f t="shared" si="10"/>
        <v>1100P31</v>
      </c>
      <c r="B33" s="73" t="s">
        <v>5608</v>
      </c>
      <c r="C33" s="74" t="s">
        <v>5609</v>
      </c>
      <c r="D33" s="70" t="s">
        <v>5489</v>
      </c>
      <c r="E33" s="78" t="s">
        <v>5474</v>
      </c>
      <c r="F33" s="80">
        <v>14.15</v>
      </c>
      <c r="G33" s="65">
        <f t="shared" si="30"/>
        <v>11.32</v>
      </c>
      <c r="H33" s="65">
        <f t="shared" si="31"/>
        <v>9.1975</v>
      </c>
      <c r="I33" s="71"/>
      <c r="J33" s="72">
        <f t="shared" ref="J33:L33" si="38">SUM($I33*F33)</f>
        <v>0</v>
      </c>
      <c r="K33" s="72">
        <f t="shared" si="38"/>
        <v>0</v>
      </c>
      <c r="L33" s="72">
        <f t="shared" si="38"/>
        <v>0</v>
      </c>
    </row>
    <row r="34" ht="15.75" customHeight="1">
      <c r="A34" s="68" t="str">
        <f t="shared" si="10"/>
        <v>0621D31</v>
      </c>
      <c r="B34" s="73" t="s">
        <v>5610</v>
      </c>
      <c r="C34" s="74" t="s">
        <v>5611</v>
      </c>
      <c r="D34" s="70" t="s">
        <v>5491</v>
      </c>
      <c r="E34" s="78" t="s">
        <v>5612</v>
      </c>
      <c r="F34" s="82">
        <v>71.8</v>
      </c>
      <c r="G34" s="65">
        <f t="shared" si="30"/>
        <v>57.44</v>
      </c>
      <c r="H34" s="65">
        <f t="shared" si="31"/>
        <v>46.67</v>
      </c>
      <c r="I34" s="71"/>
      <c r="J34" s="72">
        <f t="shared" ref="J34:L34" si="39">SUM($I34*F34)</f>
        <v>0</v>
      </c>
      <c r="K34" s="72">
        <f t="shared" si="39"/>
        <v>0</v>
      </c>
      <c r="L34" s="72">
        <f t="shared" si="39"/>
        <v>0</v>
      </c>
    </row>
    <row r="35" ht="15.75" customHeight="1">
      <c r="A35" s="68" t="str">
        <f t="shared" si="10"/>
        <v>0621C31</v>
      </c>
      <c r="B35" s="73" t="s">
        <v>5613</v>
      </c>
      <c r="C35" s="74" t="s">
        <v>5614</v>
      </c>
      <c r="D35" s="70" t="s">
        <v>5491</v>
      </c>
      <c r="E35" s="78" t="s">
        <v>5612</v>
      </c>
      <c r="F35" s="80">
        <v>90.47</v>
      </c>
      <c r="G35" s="65">
        <f t="shared" si="30"/>
        <v>72.376</v>
      </c>
      <c r="H35" s="65">
        <f t="shared" si="31"/>
        <v>58.8055</v>
      </c>
      <c r="I35" s="71"/>
      <c r="J35" s="72">
        <f t="shared" ref="J35:L35" si="40">SUM($I35*F35)</f>
        <v>0</v>
      </c>
      <c r="K35" s="72">
        <f t="shared" si="40"/>
        <v>0</v>
      </c>
      <c r="L35" s="72">
        <f t="shared" si="40"/>
        <v>0</v>
      </c>
    </row>
    <row r="36" ht="15.75" customHeight="1">
      <c r="A36" s="68" t="str">
        <f t="shared" si="10"/>
        <v>0621E31</v>
      </c>
      <c r="B36" s="73" t="s">
        <v>5615</v>
      </c>
      <c r="C36" s="74" t="s">
        <v>5616</v>
      </c>
      <c r="D36" s="70" t="s">
        <v>5491</v>
      </c>
      <c r="E36" s="78" t="s">
        <v>5612</v>
      </c>
      <c r="F36" s="80">
        <v>98.41</v>
      </c>
      <c r="G36" s="65">
        <f t="shared" si="30"/>
        <v>78.728</v>
      </c>
      <c r="H36" s="65">
        <f t="shared" si="31"/>
        <v>63.9665</v>
      </c>
      <c r="I36" s="71"/>
      <c r="J36" s="72">
        <f t="shared" ref="J36:L36" si="41">SUM($I36*F36)</f>
        <v>0</v>
      </c>
      <c r="K36" s="72">
        <f t="shared" si="41"/>
        <v>0</v>
      </c>
      <c r="L36" s="72">
        <f t="shared" si="41"/>
        <v>0</v>
      </c>
    </row>
    <row r="37" ht="15.75" customHeight="1">
      <c r="A37" s="68" t="str">
        <f t="shared" si="10"/>
        <v>0621B31</v>
      </c>
      <c r="B37" s="73" t="s">
        <v>5617</v>
      </c>
      <c r="C37" s="74" t="s">
        <v>5618</v>
      </c>
      <c r="D37" s="70" t="s">
        <v>5491</v>
      </c>
      <c r="E37" s="78" t="s">
        <v>5612</v>
      </c>
      <c r="F37" s="80">
        <v>112.64</v>
      </c>
      <c r="G37" s="65">
        <f t="shared" si="30"/>
        <v>90.112</v>
      </c>
      <c r="H37" s="65">
        <f t="shared" si="31"/>
        <v>73.216</v>
      </c>
      <c r="I37" s="71"/>
      <c r="J37" s="72">
        <f t="shared" ref="J37:L37" si="42">SUM($I37*F37)</f>
        <v>0</v>
      </c>
      <c r="K37" s="72">
        <f t="shared" si="42"/>
        <v>0</v>
      </c>
      <c r="L37" s="72">
        <f t="shared" si="42"/>
        <v>0</v>
      </c>
    </row>
    <row r="38" ht="15.75" customHeight="1">
      <c r="A38" s="68" t="str">
        <f t="shared" si="10"/>
        <v>1173P31</v>
      </c>
      <c r="B38" s="73" t="s">
        <v>5619</v>
      </c>
      <c r="C38" s="74" t="s">
        <v>5620</v>
      </c>
      <c r="D38" s="70" t="s">
        <v>5489</v>
      </c>
      <c r="E38" s="78" t="s">
        <v>5474</v>
      </c>
      <c r="F38" s="80">
        <v>29.09</v>
      </c>
      <c r="G38" s="65">
        <f t="shared" si="30"/>
        <v>23.272</v>
      </c>
      <c r="H38" s="65">
        <f t="shared" si="31"/>
        <v>18.9085</v>
      </c>
      <c r="I38" s="71"/>
      <c r="J38" s="72">
        <f t="shared" ref="J38:L38" si="43">SUM($I38*F38)</f>
        <v>0</v>
      </c>
      <c r="K38" s="72">
        <f t="shared" si="43"/>
        <v>0</v>
      </c>
      <c r="L38" s="72">
        <f t="shared" si="43"/>
        <v>0</v>
      </c>
    </row>
    <row r="39" ht="15.75" customHeight="1">
      <c r="A39" s="68" t="str">
        <f t="shared" si="10"/>
        <v>0181X31</v>
      </c>
      <c r="B39" s="73" t="s">
        <v>5621</v>
      </c>
      <c r="C39" s="74" t="s">
        <v>5622</v>
      </c>
      <c r="D39" s="70" t="s">
        <v>5498</v>
      </c>
      <c r="E39" s="78" t="s">
        <v>5598</v>
      </c>
      <c r="F39" s="80">
        <v>21.14</v>
      </c>
      <c r="G39" s="65">
        <f t="shared" si="30"/>
        <v>16.912</v>
      </c>
      <c r="H39" s="65">
        <f t="shared" si="31"/>
        <v>13.741</v>
      </c>
      <c r="I39" s="71"/>
      <c r="J39" s="72">
        <f t="shared" ref="J39:L39" si="44">SUM($I39*F39)</f>
        <v>0</v>
      </c>
      <c r="K39" s="72">
        <f t="shared" si="44"/>
        <v>0</v>
      </c>
      <c r="L39" s="72">
        <f t="shared" si="44"/>
        <v>0</v>
      </c>
    </row>
    <row r="40" ht="15.75" customHeight="1">
      <c r="A40" s="68" t="str">
        <f t="shared" si="10"/>
        <v>1180P31</v>
      </c>
      <c r="B40" s="73" t="s">
        <v>5623</v>
      </c>
      <c r="C40" s="74" t="s">
        <v>5624</v>
      </c>
      <c r="D40" s="70" t="s">
        <v>5500</v>
      </c>
      <c r="E40" s="78" t="s">
        <v>5439</v>
      </c>
      <c r="F40" s="80">
        <v>30.03</v>
      </c>
      <c r="G40" s="65">
        <f t="shared" si="30"/>
        <v>24.024</v>
      </c>
      <c r="H40" s="65">
        <f t="shared" si="31"/>
        <v>19.5195</v>
      </c>
      <c r="I40" s="71"/>
      <c r="J40" s="72">
        <f t="shared" ref="J40:L40" si="45">SUM($I40*F40)</f>
        <v>0</v>
      </c>
      <c r="K40" s="72">
        <f t="shared" si="45"/>
        <v>0</v>
      </c>
      <c r="L40" s="72">
        <f t="shared" si="45"/>
        <v>0</v>
      </c>
    </row>
    <row r="41" ht="15.75" customHeight="1">
      <c r="A41" s="68" t="str">
        <f t="shared" si="10"/>
        <v>1174P31</v>
      </c>
      <c r="B41" s="73" t="s">
        <v>5625</v>
      </c>
      <c r="C41" s="74" t="s">
        <v>5626</v>
      </c>
      <c r="D41" s="70" t="s">
        <v>5502</v>
      </c>
      <c r="E41" s="78" t="s">
        <v>5439</v>
      </c>
      <c r="F41" s="80">
        <v>27.06</v>
      </c>
      <c r="G41" s="65">
        <f t="shared" si="30"/>
        <v>21.648</v>
      </c>
      <c r="H41" s="65">
        <f t="shared" si="31"/>
        <v>17.589</v>
      </c>
      <c r="I41" s="71"/>
      <c r="J41" s="72">
        <f t="shared" ref="J41:L41" si="46">SUM($I41*F41)</f>
        <v>0</v>
      </c>
      <c r="K41" s="72">
        <f t="shared" si="46"/>
        <v>0</v>
      </c>
      <c r="L41" s="72">
        <f t="shared" si="46"/>
        <v>0</v>
      </c>
    </row>
    <row r="42" ht="15.75" customHeight="1">
      <c r="A42" s="68" t="str">
        <f t="shared" si="10"/>
        <v>0189S31</v>
      </c>
      <c r="B42" s="73" t="s">
        <v>5627</v>
      </c>
      <c r="C42" s="74" t="s">
        <v>5628</v>
      </c>
      <c r="D42" s="70" t="s">
        <v>5504</v>
      </c>
      <c r="E42" s="78" t="s">
        <v>5629</v>
      </c>
      <c r="F42" s="80">
        <v>50.78</v>
      </c>
      <c r="G42" s="65">
        <f t="shared" si="30"/>
        <v>40.624</v>
      </c>
      <c r="H42" s="65">
        <f t="shared" si="31"/>
        <v>33.007</v>
      </c>
      <c r="I42" s="71"/>
      <c r="J42" s="72">
        <f t="shared" ref="J42:L42" si="47">SUM($I42*F42)</f>
        <v>0</v>
      </c>
      <c r="K42" s="72">
        <f t="shared" si="47"/>
        <v>0</v>
      </c>
      <c r="L42" s="72">
        <f t="shared" si="47"/>
        <v>0</v>
      </c>
    </row>
    <row r="43" ht="15.75" customHeight="1">
      <c r="A43" s="68" t="str">
        <f t="shared" si="10"/>
        <v>1189P31</v>
      </c>
      <c r="B43" s="73" t="s">
        <v>5630</v>
      </c>
      <c r="C43" s="74" t="s">
        <v>5631</v>
      </c>
      <c r="D43" s="70" t="s">
        <v>5506</v>
      </c>
      <c r="E43" s="78" t="s">
        <v>5632</v>
      </c>
      <c r="F43" s="80">
        <v>59.69</v>
      </c>
      <c r="G43" s="65">
        <f t="shared" si="30"/>
        <v>47.752</v>
      </c>
      <c r="H43" s="65">
        <f t="shared" si="31"/>
        <v>38.7985</v>
      </c>
      <c r="I43" s="71"/>
      <c r="J43" s="72">
        <f t="shared" ref="J43:L43" si="48">SUM($I43*F43)</f>
        <v>0</v>
      </c>
      <c r="K43" s="72">
        <f t="shared" si="48"/>
        <v>0</v>
      </c>
      <c r="L43" s="72">
        <f t="shared" si="48"/>
        <v>0</v>
      </c>
    </row>
    <row r="44" ht="15.75" customHeight="1">
      <c r="A44" s="68" t="str">
        <f t="shared" si="10"/>
        <v>1184P31</v>
      </c>
      <c r="B44" s="73" t="s">
        <v>5633</v>
      </c>
      <c r="C44" s="74" t="s">
        <v>5634</v>
      </c>
      <c r="D44" s="70" t="s">
        <v>5500</v>
      </c>
      <c r="E44" s="78" t="s">
        <v>5439</v>
      </c>
      <c r="F44" s="80">
        <v>24.31</v>
      </c>
      <c r="G44" s="65">
        <f t="shared" si="30"/>
        <v>19.448</v>
      </c>
      <c r="H44" s="65">
        <f t="shared" si="31"/>
        <v>15.8015</v>
      </c>
      <c r="I44" s="71"/>
      <c r="J44" s="72">
        <f t="shared" ref="J44:L44" si="49">SUM($I44*F44)</f>
        <v>0</v>
      </c>
      <c r="K44" s="72">
        <f t="shared" si="49"/>
        <v>0</v>
      </c>
      <c r="L44" s="72">
        <f t="shared" si="49"/>
        <v>0</v>
      </c>
    </row>
    <row r="45" ht="15.75" customHeight="1">
      <c r="A45" s="68" t="str">
        <f t="shared" si="10"/>
        <v>1184D31</v>
      </c>
      <c r="B45" s="73" t="s">
        <v>5635</v>
      </c>
      <c r="C45" s="74" t="s">
        <v>5636</v>
      </c>
      <c r="D45" s="70" t="s">
        <v>5500</v>
      </c>
      <c r="E45" s="78" t="s">
        <v>5439</v>
      </c>
      <c r="F45" s="80">
        <v>19.64</v>
      </c>
      <c r="G45" s="65">
        <f t="shared" si="30"/>
        <v>15.712</v>
      </c>
      <c r="H45" s="65">
        <f t="shared" si="31"/>
        <v>12.766</v>
      </c>
      <c r="I45" s="71"/>
      <c r="J45" s="72">
        <f t="shared" ref="J45:L45" si="50">SUM($I45*F45)</f>
        <v>0</v>
      </c>
      <c r="K45" s="72">
        <f t="shared" si="50"/>
        <v>0</v>
      </c>
      <c r="L45" s="72">
        <f t="shared" si="50"/>
        <v>0</v>
      </c>
    </row>
    <row r="46" ht="15.75" customHeight="1">
      <c r="A46" s="68" t="str">
        <f t="shared" si="10"/>
        <v>1791X31</v>
      </c>
      <c r="B46" s="73" t="s">
        <v>5637</v>
      </c>
      <c r="C46" s="74" t="s">
        <v>5638</v>
      </c>
      <c r="D46" s="70" t="s">
        <v>5471</v>
      </c>
      <c r="E46" s="78" t="s">
        <v>5452</v>
      </c>
      <c r="F46" s="81">
        <v>11.3</v>
      </c>
      <c r="G46" s="65">
        <f t="shared" si="30"/>
        <v>9.04</v>
      </c>
      <c r="H46" s="65">
        <f t="shared" si="31"/>
        <v>7.345</v>
      </c>
      <c r="I46" s="71"/>
      <c r="J46" s="72">
        <f t="shared" ref="J46:L46" si="51">SUM($I46*F46)</f>
        <v>0</v>
      </c>
      <c r="K46" s="72">
        <f t="shared" si="51"/>
        <v>0</v>
      </c>
      <c r="L46" s="72">
        <f t="shared" si="51"/>
        <v>0</v>
      </c>
    </row>
    <row r="47" ht="15.75" customHeight="1">
      <c r="A47" s="68" t="str">
        <f t="shared" si="10"/>
        <v>0100X31</v>
      </c>
      <c r="B47" s="73" t="s">
        <v>5639</v>
      </c>
      <c r="C47" s="74" t="s">
        <v>5640</v>
      </c>
      <c r="D47" s="70" t="s">
        <v>5438</v>
      </c>
      <c r="E47" s="78" t="s">
        <v>5439</v>
      </c>
      <c r="F47" s="82">
        <v>15.69</v>
      </c>
      <c r="G47" s="65">
        <f t="shared" si="30"/>
        <v>12.552</v>
      </c>
      <c r="H47" s="65">
        <f t="shared" si="31"/>
        <v>10.1985</v>
      </c>
      <c r="I47" s="71"/>
      <c r="J47" s="72">
        <f t="shared" ref="J47:L47" si="52">SUM($I47*F47)</f>
        <v>0</v>
      </c>
      <c r="K47" s="72">
        <f t="shared" si="52"/>
        <v>0</v>
      </c>
      <c r="L47" s="72">
        <f t="shared" si="52"/>
        <v>0</v>
      </c>
    </row>
    <row r="48" ht="15.75" customHeight="1">
      <c r="A48" s="68" t="str">
        <f t="shared" si="10"/>
        <v>0121D31</v>
      </c>
      <c r="B48" s="73" t="s">
        <v>5641</v>
      </c>
      <c r="C48" s="74" t="s">
        <v>5642</v>
      </c>
      <c r="D48" s="70">
        <v>0.75</v>
      </c>
      <c r="E48" s="78" t="s">
        <v>5439</v>
      </c>
      <c r="F48" s="80">
        <v>16.12</v>
      </c>
      <c r="G48" s="65">
        <f t="shared" si="30"/>
        <v>12.896</v>
      </c>
      <c r="H48" s="65">
        <f t="shared" si="31"/>
        <v>10.478</v>
      </c>
      <c r="I48" s="71"/>
      <c r="J48" s="72">
        <f t="shared" ref="J48:L48" si="53">SUM($I48*F48)</f>
        <v>0</v>
      </c>
      <c r="K48" s="72">
        <f t="shared" si="53"/>
        <v>0</v>
      </c>
      <c r="L48" s="72">
        <f t="shared" si="53"/>
        <v>0</v>
      </c>
    </row>
    <row r="49" ht="15.75" customHeight="1">
      <c r="A49" s="68" t="str">
        <f t="shared" si="10"/>
        <v>0121C31</v>
      </c>
      <c r="B49" s="73" t="s">
        <v>5643</v>
      </c>
      <c r="C49" s="74" t="s">
        <v>5644</v>
      </c>
      <c r="D49" s="70">
        <v>0.75</v>
      </c>
      <c r="E49" s="78" t="s">
        <v>5439</v>
      </c>
      <c r="F49" s="80">
        <v>15.93</v>
      </c>
      <c r="G49" s="65">
        <f t="shared" si="30"/>
        <v>12.744</v>
      </c>
      <c r="H49" s="65">
        <f t="shared" si="31"/>
        <v>10.3545</v>
      </c>
      <c r="I49" s="71"/>
      <c r="J49" s="72">
        <f t="shared" ref="J49:L49" si="54">SUM($I49*F49)</f>
        <v>0</v>
      </c>
      <c r="K49" s="72">
        <f t="shared" si="54"/>
        <v>0</v>
      </c>
      <c r="L49" s="72">
        <f t="shared" si="54"/>
        <v>0</v>
      </c>
    </row>
    <row r="50" ht="15.75" customHeight="1">
      <c r="A50" s="68" t="str">
        <f t="shared" si="10"/>
        <v>1112C31</v>
      </c>
      <c r="B50" s="73" t="s">
        <v>5645</v>
      </c>
      <c r="C50" s="74" t="s">
        <v>5646</v>
      </c>
      <c r="D50" s="70" t="s">
        <v>5514</v>
      </c>
      <c r="E50" s="78" t="s">
        <v>5439</v>
      </c>
      <c r="F50" s="80">
        <v>44.86</v>
      </c>
      <c r="G50" s="65">
        <f t="shared" si="30"/>
        <v>35.888</v>
      </c>
      <c r="H50" s="65">
        <f t="shared" si="31"/>
        <v>29.159</v>
      </c>
      <c r="I50" s="71"/>
      <c r="J50" s="72">
        <f t="shared" ref="J50:L50" si="55">SUM($I50*F50)</f>
        <v>0</v>
      </c>
      <c r="K50" s="72">
        <f t="shared" si="55"/>
        <v>0</v>
      </c>
      <c r="L50" s="72">
        <f t="shared" si="55"/>
        <v>0</v>
      </c>
    </row>
    <row r="51" ht="15.75" customHeight="1">
      <c r="A51" s="68" t="str">
        <f t="shared" si="10"/>
        <v>0109X31</v>
      </c>
      <c r="B51" s="73" t="s">
        <v>5647</v>
      </c>
      <c r="C51" s="74" t="s">
        <v>5648</v>
      </c>
      <c r="D51" s="70"/>
      <c r="E51" s="78"/>
      <c r="F51" s="80">
        <v>24.94</v>
      </c>
      <c r="G51" s="65">
        <f t="shared" si="30"/>
        <v>19.952</v>
      </c>
      <c r="H51" s="65">
        <f t="shared" si="31"/>
        <v>16.211</v>
      </c>
      <c r="I51" s="71"/>
      <c r="J51" s="72">
        <f t="shared" ref="J51:L51" si="56">SUM($I51*F51)</f>
        <v>0</v>
      </c>
      <c r="K51" s="72">
        <f t="shared" si="56"/>
        <v>0</v>
      </c>
      <c r="L51" s="72">
        <f t="shared" si="56"/>
        <v>0</v>
      </c>
    </row>
    <row r="52" ht="15.75" customHeight="1">
      <c r="A52" s="68" t="str">
        <f t="shared" si="10"/>
        <v>2109X31</v>
      </c>
      <c r="B52" s="73" t="s">
        <v>5649</v>
      </c>
      <c r="C52" s="74" t="s">
        <v>5650</v>
      </c>
      <c r="D52" s="70" t="s">
        <v>5471</v>
      </c>
      <c r="E52" s="78" t="s">
        <v>5585</v>
      </c>
      <c r="F52" s="80">
        <v>26.83</v>
      </c>
      <c r="G52" s="65">
        <f t="shared" si="30"/>
        <v>21.464</v>
      </c>
      <c r="H52" s="65">
        <f t="shared" si="31"/>
        <v>17.4395</v>
      </c>
      <c r="I52" s="71"/>
      <c r="J52" s="72">
        <f t="shared" ref="J52:L52" si="57">SUM($I52*F52)</f>
        <v>0</v>
      </c>
      <c r="K52" s="72">
        <f t="shared" si="57"/>
        <v>0</v>
      </c>
      <c r="L52" s="72">
        <f t="shared" si="57"/>
        <v>0</v>
      </c>
    </row>
    <row r="53" ht="15.75" customHeight="1">
      <c r="A53" s="68" t="str">
        <f t="shared" si="10"/>
        <v>0123B31</v>
      </c>
      <c r="B53" s="73" t="s">
        <v>5651</v>
      </c>
      <c r="C53" s="74" t="s">
        <v>5652</v>
      </c>
      <c r="D53" s="70" t="s">
        <v>5471</v>
      </c>
      <c r="E53" s="78" t="s">
        <v>5464</v>
      </c>
      <c r="F53" s="80">
        <v>11.14</v>
      </c>
      <c r="G53" s="65">
        <f t="shared" si="30"/>
        <v>8.912</v>
      </c>
      <c r="H53" s="65">
        <f t="shared" si="31"/>
        <v>7.241</v>
      </c>
      <c r="I53" s="71"/>
      <c r="J53" s="72">
        <f t="shared" ref="J53:L53" si="58">SUM($I53*F53)</f>
        <v>0</v>
      </c>
      <c r="K53" s="72">
        <f t="shared" si="58"/>
        <v>0</v>
      </c>
      <c r="L53" s="72">
        <f t="shared" si="58"/>
        <v>0</v>
      </c>
    </row>
    <row r="54" ht="15.75" customHeight="1">
      <c r="A54" s="68" t="str">
        <f t="shared" si="10"/>
        <v>0123X31</v>
      </c>
      <c r="B54" s="73" t="s">
        <v>5653</v>
      </c>
      <c r="C54" s="74" t="s">
        <v>5654</v>
      </c>
      <c r="D54" s="70" t="s">
        <v>5438</v>
      </c>
      <c r="E54" s="78" t="s">
        <v>5439</v>
      </c>
      <c r="F54" s="82">
        <v>10.01</v>
      </c>
      <c r="G54" s="65">
        <f t="shared" si="30"/>
        <v>8.008</v>
      </c>
      <c r="H54" s="65">
        <f t="shared" si="31"/>
        <v>6.5065</v>
      </c>
      <c r="I54" s="71"/>
      <c r="J54" s="72">
        <f t="shared" ref="J54:L54" si="59">SUM($I54*F54)</f>
        <v>0</v>
      </c>
      <c r="K54" s="72">
        <f t="shared" si="59"/>
        <v>0</v>
      </c>
      <c r="L54" s="72">
        <f t="shared" si="59"/>
        <v>0</v>
      </c>
    </row>
    <row r="55" ht="15.75" customHeight="1">
      <c r="A55" s="68" t="str">
        <f t="shared" si="10"/>
        <v>0123Q31</v>
      </c>
      <c r="B55" s="73" t="s">
        <v>5655</v>
      </c>
      <c r="C55" s="74" t="s">
        <v>5656</v>
      </c>
      <c r="D55" s="70" t="s">
        <v>5520</v>
      </c>
      <c r="E55" s="78" t="s">
        <v>5521</v>
      </c>
      <c r="F55" s="80">
        <v>11.14</v>
      </c>
      <c r="G55" s="65">
        <f t="shared" si="30"/>
        <v>8.912</v>
      </c>
      <c r="H55" s="65">
        <f t="shared" si="31"/>
        <v>7.241</v>
      </c>
      <c r="I55" s="71"/>
      <c r="J55" s="72">
        <f t="shared" ref="J55:L55" si="60">SUM($I55*F55)</f>
        <v>0</v>
      </c>
      <c r="K55" s="72">
        <f t="shared" si="60"/>
        <v>0</v>
      </c>
      <c r="L55" s="72">
        <f t="shared" si="60"/>
        <v>0</v>
      </c>
    </row>
    <row r="56" ht="15.75" customHeight="1">
      <c r="A56" s="68" t="str">
        <f t="shared" si="10"/>
        <v>0171G31</v>
      </c>
      <c r="B56" s="73" t="s">
        <v>5657</v>
      </c>
      <c r="C56" s="74" t="s">
        <v>5658</v>
      </c>
      <c r="D56" s="70" t="s">
        <v>5476</v>
      </c>
      <c r="E56" s="78" t="s">
        <v>5585</v>
      </c>
      <c r="F56" s="80">
        <v>11.4</v>
      </c>
      <c r="G56" s="65">
        <f t="shared" si="30"/>
        <v>9.12</v>
      </c>
      <c r="H56" s="65">
        <f t="shared" si="31"/>
        <v>7.41</v>
      </c>
      <c r="I56" s="71"/>
      <c r="J56" s="72">
        <f t="shared" ref="J56:L56" si="61">SUM($I56*F56)</f>
        <v>0</v>
      </c>
      <c r="K56" s="72">
        <f t="shared" si="61"/>
        <v>0</v>
      </c>
      <c r="L56" s="72">
        <f t="shared" si="61"/>
        <v>0</v>
      </c>
    </row>
    <row r="57" ht="15.75" customHeight="1">
      <c r="A57" s="68" t="str">
        <f t="shared" si="10"/>
        <v>0158X31</v>
      </c>
      <c r="B57" s="73" t="s">
        <v>5659</v>
      </c>
      <c r="C57" s="74" t="s">
        <v>5660</v>
      </c>
      <c r="D57" s="70" t="s">
        <v>5524</v>
      </c>
      <c r="E57" s="78" t="s">
        <v>5443</v>
      </c>
      <c r="F57" s="82">
        <v>7.56</v>
      </c>
      <c r="G57" s="65">
        <f t="shared" si="30"/>
        <v>6.048</v>
      </c>
      <c r="H57" s="65">
        <f t="shared" si="31"/>
        <v>4.914</v>
      </c>
      <c r="I57" s="71"/>
      <c r="J57" s="72">
        <f t="shared" ref="J57:L57" si="62">SUM($I57*F57)</f>
        <v>0</v>
      </c>
      <c r="K57" s="72">
        <f t="shared" si="62"/>
        <v>0</v>
      </c>
      <c r="L57" s="72">
        <f t="shared" si="62"/>
        <v>0</v>
      </c>
    </row>
    <row r="58" ht="15.75" customHeight="1">
      <c r="A58" s="68" t="str">
        <f t="shared" si="10"/>
        <v>0167E31</v>
      </c>
      <c r="B58" s="73" t="s">
        <v>5661</v>
      </c>
      <c r="C58" s="74" t="s">
        <v>5662</v>
      </c>
      <c r="D58" s="70" t="s">
        <v>5476</v>
      </c>
      <c r="E58" s="78" t="s">
        <v>5585</v>
      </c>
      <c r="F58" s="80">
        <v>12.75</v>
      </c>
      <c r="G58" s="65">
        <f t="shared" si="30"/>
        <v>10.2</v>
      </c>
      <c r="H58" s="65">
        <f t="shared" si="31"/>
        <v>8.2875</v>
      </c>
      <c r="I58" s="71"/>
      <c r="J58" s="72">
        <f t="shared" ref="J58:L58" si="63">SUM($I58*F58)</f>
        <v>0</v>
      </c>
      <c r="K58" s="72">
        <f t="shared" si="63"/>
        <v>0</v>
      </c>
      <c r="L58" s="72">
        <f t="shared" si="63"/>
        <v>0</v>
      </c>
    </row>
    <row r="59" ht="15.75" customHeight="1">
      <c r="A59" s="68" t="str">
        <f t="shared" si="10"/>
        <v>0167X31</v>
      </c>
      <c r="B59" s="73" t="s">
        <v>5663</v>
      </c>
      <c r="C59" s="74" t="s">
        <v>5664</v>
      </c>
      <c r="D59" s="70" t="s">
        <v>5476</v>
      </c>
      <c r="E59" s="78" t="s">
        <v>5585</v>
      </c>
      <c r="F59" s="81">
        <v>10.05</v>
      </c>
      <c r="G59" s="65">
        <f t="shared" si="30"/>
        <v>8.04</v>
      </c>
      <c r="H59" s="65">
        <f t="shared" si="31"/>
        <v>6.5325</v>
      </c>
      <c r="I59" s="71"/>
      <c r="J59" s="72">
        <f t="shared" ref="J59:L59" si="64">SUM($I59*F59)</f>
        <v>0</v>
      </c>
      <c r="K59" s="72">
        <f t="shared" si="64"/>
        <v>0</v>
      </c>
      <c r="L59" s="72">
        <f t="shared" si="64"/>
        <v>0</v>
      </c>
    </row>
    <row r="60" ht="15.75" customHeight="1">
      <c r="A60" s="68" t="str">
        <f t="shared" si="10"/>
        <v>0169S31</v>
      </c>
      <c r="B60" s="73" t="s">
        <v>5665</v>
      </c>
      <c r="C60" s="74" t="s">
        <v>5666</v>
      </c>
      <c r="D60" s="70" t="s">
        <v>5476</v>
      </c>
      <c r="E60" s="78" t="s">
        <v>5585</v>
      </c>
      <c r="F60" s="80">
        <v>12.68</v>
      </c>
      <c r="G60" s="65">
        <f t="shared" si="30"/>
        <v>10.144</v>
      </c>
      <c r="H60" s="65">
        <f t="shared" si="31"/>
        <v>8.242</v>
      </c>
      <c r="I60" s="71"/>
      <c r="J60" s="72">
        <f t="shared" ref="J60:L60" si="65">SUM($I60*F60)</f>
        <v>0</v>
      </c>
      <c r="K60" s="72">
        <f t="shared" si="65"/>
        <v>0</v>
      </c>
      <c r="L60" s="72">
        <f t="shared" si="65"/>
        <v>0</v>
      </c>
    </row>
    <row r="61" ht="15.75" customHeight="1">
      <c r="A61" s="68" t="str">
        <f t="shared" si="10"/>
        <v>0117X31</v>
      </c>
      <c r="B61" s="73" t="s">
        <v>5667</v>
      </c>
      <c r="C61" s="74" t="s">
        <v>5668</v>
      </c>
      <c r="D61" s="70" t="s">
        <v>5451</v>
      </c>
      <c r="E61" s="78" t="s">
        <v>5452</v>
      </c>
      <c r="F61" s="80">
        <v>10.14</v>
      </c>
      <c r="G61" s="65">
        <f t="shared" si="30"/>
        <v>8.112</v>
      </c>
      <c r="H61" s="65">
        <f t="shared" si="31"/>
        <v>6.591</v>
      </c>
      <c r="I61" s="71"/>
      <c r="J61" s="72">
        <f t="shared" ref="J61:L61" si="66">SUM($I61*F61)</f>
        <v>0</v>
      </c>
      <c r="K61" s="72">
        <f t="shared" si="66"/>
        <v>0</v>
      </c>
      <c r="L61" s="72">
        <f t="shared" si="66"/>
        <v>0</v>
      </c>
    </row>
    <row r="62" ht="15.75" customHeight="1">
      <c r="A62" s="68" t="str">
        <f t="shared" si="10"/>
        <v>0134S31</v>
      </c>
      <c r="B62" s="73" t="s">
        <v>5669</v>
      </c>
      <c r="C62" s="92" t="s">
        <v>5670</v>
      </c>
      <c r="D62" s="70" t="s">
        <v>5520</v>
      </c>
      <c r="E62" s="78" t="s">
        <v>5629</v>
      </c>
      <c r="F62" s="80">
        <v>5.73</v>
      </c>
      <c r="G62" s="65">
        <f t="shared" si="30"/>
        <v>4.584</v>
      </c>
      <c r="H62" s="65">
        <f t="shared" si="31"/>
        <v>3.7245</v>
      </c>
      <c r="I62" s="71"/>
      <c r="J62" s="72">
        <f t="shared" ref="J62:L62" si="67">SUM($I62*F62)</f>
        <v>0</v>
      </c>
      <c r="K62" s="72">
        <f t="shared" si="67"/>
        <v>0</v>
      </c>
      <c r="L62" s="72">
        <f t="shared" si="67"/>
        <v>0</v>
      </c>
    </row>
  </sheetData>
  <printOptions/>
  <pageMargins bottom="0.75" footer="0.0" header="0.0" left="0.7" right="0.7" top="0.75"/>
  <pageSetup orientation="portrait"/>
  <drawing r:id="rId1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C0504D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9.71"/>
    <col customWidth="1" hidden="1" min="2" max="2" width="22.57"/>
    <col customWidth="1" min="3" max="3" width="50.86"/>
    <col customWidth="1" min="4" max="4" width="10.43"/>
    <col customWidth="1" min="5" max="5" width="11.71"/>
    <col customWidth="1" min="6" max="7" width="18.86"/>
    <col customWidth="1" min="8" max="8" width="19.0"/>
    <col customWidth="1" min="9" max="9" width="10.43"/>
    <col customWidth="1" min="10" max="12" width="13.14"/>
  </cols>
  <sheetData>
    <row r="1">
      <c r="A1" s="93" t="s">
        <v>5424</v>
      </c>
      <c r="B1" s="93" t="s">
        <v>5425</v>
      </c>
      <c r="C1" s="94" t="s">
        <v>5671</v>
      </c>
      <c r="D1" s="93" t="s">
        <v>5427</v>
      </c>
      <c r="E1" s="93" t="s">
        <v>5428</v>
      </c>
      <c r="F1" s="95" t="s">
        <v>5429</v>
      </c>
      <c r="G1" s="61" t="s">
        <v>5430</v>
      </c>
      <c r="H1" s="61" t="s">
        <v>5672</v>
      </c>
      <c r="I1" s="95" t="s">
        <v>5673</v>
      </c>
      <c r="J1" s="61" t="s">
        <v>1</v>
      </c>
      <c r="K1" s="62" t="s">
        <v>2</v>
      </c>
      <c r="L1" s="62" t="s">
        <v>5433</v>
      </c>
    </row>
    <row r="2">
      <c r="A2" s="63" t="str">
        <f t="shared" ref="A2:A25" si="2">TRIM(RIGHT(SUBSTITUTE(B2,":",REPT(" ",LEN(B2))),LEN(B2)))</f>
        <v>1497P43</v>
      </c>
      <c r="B2" s="63" t="s">
        <v>1480</v>
      </c>
      <c r="C2" s="96" t="s">
        <v>5674</v>
      </c>
      <c r="D2" s="64" t="s">
        <v>5438</v>
      </c>
      <c r="E2" s="78">
        <v>30.0</v>
      </c>
      <c r="F2" s="65">
        <v>10.45</v>
      </c>
      <c r="G2" s="65">
        <f t="shared" ref="G2:G77" si="3">F2*0.8</f>
        <v>8.36</v>
      </c>
      <c r="H2" s="65">
        <f t="shared" ref="H2:H77" si="4">F2*0.65</f>
        <v>6.7925</v>
      </c>
      <c r="I2" s="71"/>
      <c r="J2" s="72">
        <f t="shared" ref="J2:L2" si="1">SUM($I2*F2)</f>
        <v>0</v>
      </c>
      <c r="K2" s="72">
        <f t="shared" si="1"/>
        <v>0</v>
      </c>
      <c r="L2" s="72">
        <f t="shared" si="1"/>
        <v>0</v>
      </c>
    </row>
    <row r="3">
      <c r="A3" s="63" t="str">
        <f t="shared" si="2"/>
        <v>1496L43</v>
      </c>
      <c r="B3" s="63" t="s">
        <v>1483</v>
      </c>
      <c r="C3" s="96" t="s">
        <v>5675</v>
      </c>
      <c r="D3" s="64" t="s">
        <v>5676</v>
      </c>
      <c r="E3" s="78" t="s">
        <v>5629</v>
      </c>
      <c r="F3" s="65">
        <v>8.8</v>
      </c>
      <c r="G3" s="65">
        <f t="shared" si="3"/>
        <v>7.04</v>
      </c>
      <c r="H3" s="65">
        <f t="shared" si="4"/>
        <v>5.72</v>
      </c>
      <c r="I3" s="66"/>
      <c r="J3" s="72">
        <f t="shared" ref="J3:L3" si="5">SUM($I3*F3)</f>
        <v>0</v>
      </c>
      <c r="K3" s="72">
        <f t="shared" si="5"/>
        <v>0</v>
      </c>
      <c r="L3" s="72">
        <f t="shared" si="5"/>
        <v>0</v>
      </c>
    </row>
    <row r="4">
      <c r="A4" s="63" t="str">
        <f t="shared" si="2"/>
        <v>1811P43</v>
      </c>
      <c r="B4" s="63" t="s">
        <v>1492</v>
      </c>
      <c r="C4" s="96" t="s">
        <v>5677</v>
      </c>
      <c r="D4" s="64" t="s">
        <v>5438</v>
      </c>
      <c r="E4" s="78">
        <v>30.0</v>
      </c>
      <c r="F4" s="65">
        <v>10.45</v>
      </c>
      <c r="G4" s="65">
        <f t="shared" si="3"/>
        <v>8.36</v>
      </c>
      <c r="H4" s="65">
        <f t="shared" si="4"/>
        <v>6.7925</v>
      </c>
      <c r="I4" s="66"/>
      <c r="J4" s="72">
        <f t="shared" ref="J4:L4" si="6">SUM($I4*F4)</f>
        <v>0</v>
      </c>
      <c r="K4" s="72">
        <f t="shared" si="6"/>
        <v>0</v>
      </c>
      <c r="L4" s="72">
        <f t="shared" si="6"/>
        <v>0</v>
      </c>
    </row>
    <row r="5">
      <c r="A5" s="63" t="str">
        <f t="shared" si="2"/>
        <v>1539P43</v>
      </c>
      <c r="B5" s="63" t="s">
        <v>1495</v>
      </c>
      <c r="C5" s="97" t="s">
        <v>5678</v>
      </c>
      <c r="D5" s="64" t="s">
        <v>5438</v>
      </c>
      <c r="E5" s="78">
        <v>30.0</v>
      </c>
      <c r="F5" s="65">
        <v>12.1</v>
      </c>
      <c r="G5" s="65">
        <f t="shared" si="3"/>
        <v>9.68</v>
      </c>
      <c r="H5" s="65">
        <f t="shared" si="4"/>
        <v>7.865</v>
      </c>
      <c r="I5" s="66"/>
      <c r="J5" s="72">
        <f t="shared" ref="J5:L5" si="7">SUM($I5*F5)</f>
        <v>0</v>
      </c>
      <c r="K5" s="72">
        <f t="shared" si="7"/>
        <v>0</v>
      </c>
      <c r="L5" s="72">
        <f t="shared" si="7"/>
        <v>0</v>
      </c>
    </row>
    <row r="6">
      <c r="A6" s="63" t="str">
        <f t="shared" si="2"/>
        <v>0551P43</v>
      </c>
      <c r="B6" s="63" t="s">
        <v>1498</v>
      </c>
      <c r="C6" s="96" t="s">
        <v>5679</v>
      </c>
      <c r="D6" s="64" t="s">
        <v>5438</v>
      </c>
      <c r="E6" s="78">
        <v>30.0</v>
      </c>
      <c r="F6" s="65">
        <v>14.84</v>
      </c>
      <c r="G6" s="65">
        <f t="shared" si="3"/>
        <v>11.872</v>
      </c>
      <c r="H6" s="65">
        <f t="shared" si="4"/>
        <v>9.646</v>
      </c>
      <c r="I6" s="66"/>
      <c r="J6" s="72">
        <f t="shared" ref="J6:L6" si="8">SUM($I6*F6)</f>
        <v>0</v>
      </c>
      <c r="K6" s="72">
        <f t="shared" si="8"/>
        <v>0</v>
      </c>
      <c r="L6" s="72">
        <f t="shared" si="8"/>
        <v>0</v>
      </c>
    </row>
    <row r="7">
      <c r="A7" s="63" t="str">
        <f t="shared" si="2"/>
        <v>0550P43</v>
      </c>
      <c r="B7" s="63" t="s">
        <v>1501</v>
      </c>
      <c r="C7" s="96" t="s">
        <v>5680</v>
      </c>
      <c r="D7" s="64" t="s">
        <v>5438</v>
      </c>
      <c r="E7" s="78">
        <v>30.0</v>
      </c>
      <c r="F7" s="65">
        <v>14.84</v>
      </c>
      <c r="G7" s="65">
        <f t="shared" si="3"/>
        <v>11.872</v>
      </c>
      <c r="H7" s="65">
        <f t="shared" si="4"/>
        <v>9.646</v>
      </c>
      <c r="I7" s="71"/>
      <c r="J7" s="72">
        <f t="shared" ref="J7:L7" si="9">SUM($I7*F7)</f>
        <v>0</v>
      </c>
      <c r="K7" s="72">
        <f t="shared" si="9"/>
        <v>0</v>
      </c>
      <c r="L7" s="72">
        <f t="shared" si="9"/>
        <v>0</v>
      </c>
    </row>
    <row r="8">
      <c r="A8" s="63" t="str">
        <f t="shared" si="2"/>
        <v>0556P43</v>
      </c>
      <c r="B8" s="63" t="s">
        <v>1507</v>
      </c>
      <c r="C8" s="96" t="s">
        <v>5681</v>
      </c>
      <c r="D8" s="64" t="s">
        <v>5438</v>
      </c>
      <c r="E8" s="78">
        <v>30.0</v>
      </c>
      <c r="F8" s="65">
        <v>10.45</v>
      </c>
      <c r="G8" s="65">
        <f t="shared" si="3"/>
        <v>8.36</v>
      </c>
      <c r="H8" s="65">
        <f t="shared" si="4"/>
        <v>6.7925</v>
      </c>
      <c r="I8" s="66"/>
      <c r="J8" s="72">
        <f t="shared" ref="J8:L8" si="10">SUM($I8*F8)</f>
        <v>0</v>
      </c>
      <c r="K8" s="72">
        <f t="shared" si="10"/>
        <v>0</v>
      </c>
      <c r="L8" s="72">
        <f t="shared" si="10"/>
        <v>0</v>
      </c>
    </row>
    <row r="9">
      <c r="A9" s="63" t="str">
        <f t="shared" si="2"/>
        <v>0656X43</v>
      </c>
      <c r="B9" s="63" t="s">
        <v>1513</v>
      </c>
      <c r="C9" s="96" t="s">
        <v>5682</v>
      </c>
      <c r="D9" s="64" t="s">
        <v>5438</v>
      </c>
      <c r="E9" s="78">
        <v>30.0</v>
      </c>
      <c r="F9" s="65">
        <v>8.25</v>
      </c>
      <c r="G9" s="65">
        <f t="shared" si="3"/>
        <v>6.6</v>
      </c>
      <c r="H9" s="65">
        <f t="shared" si="4"/>
        <v>5.3625</v>
      </c>
      <c r="I9" s="66"/>
      <c r="J9" s="72">
        <f t="shared" ref="J9:L9" si="11">SUM($I9*F9)</f>
        <v>0</v>
      </c>
      <c r="K9" s="72">
        <f t="shared" si="11"/>
        <v>0</v>
      </c>
      <c r="L9" s="72">
        <f t="shared" si="11"/>
        <v>0</v>
      </c>
    </row>
    <row r="10">
      <c r="A10" s="63" t="str">
        <f t="shared" si="2"/>
        <v>2539P43</v>
      </c>
      <c r="B10" s="63" t="s">
        <v>1516</v>
      </c>
      <c r="C10" s="96" t="s">
        <v>5683</v>
      </c>
      <c r="D10" s="64" t="s">
        <v>5438</v>
      </c>
      <c r="E10" s="78">
        <v>30.0</v>
      </c>
      <c r="F10" s="65">
        <v>12.1</v>
      </c>
      <c r="G10" s="65">
        <f t="shared" si="3"/>
        <v>9.68</v>
      </c>
      <c r="H10" s="65">
        <f t="shared" si="4"/>
        <v>7.865</v>
      </c>
      <c r="I10" s="71"/>
      <c r="J10" s="72">
        <f t="shared" ref="J10:L10" si="12">SUM($I10*F10)</f>
        <v>0</v>
      </c>
      <c r="K10" s="72">
        <f t="shared" si="12"/>
        <v>0</v>
      </c>
      <c r="L10" s="72">
        <f t="shared" si="12"/>
        <v>0</v>
      </c>
    </row>
    <row r="11">
      <c r="A11" s="63" t="str">
        <f t="shared" si="2"/>
        <v>0539P43</v>
      </c>
      <c r="B11" s="63" t="s">
        <v>1519</v>
      </c>
      <c r="C11" s="96" t="s">
        <v>5684</v>
      </c>
      <c r="D11" s="64" t="s">
        <v>5438</v>
      </c>
      <c r="E11" s="78">
        <v>30.0</v>
      </c>
      <c r="F11" s="65">
        <v>11.55</v>
      </c>
      <c r="G11" s="65">
        <f t="shared" si="3"/>
        <v>9.24</v>
      </c>
      <c r="H11" s="65">
        <f t="shared" si="4"/>
        <v>7.5075</v>
      </c>
      <c r="I11" s="66"/>
      <c r="J11" s="72">
        <f t="shared" ref="J11:L11" si="13">SUM($I11*F11)</f>
        <v>0</v>
      </c>
      <c r="K11" s="72">
        <f t="shared" si="13"/>
        <v>0</v>
      </c>
      <c r="L11" s="72">
        <f t="shared" si="13"/>
        <v>0</v>
      </c>
    </row>
    <row r="12">
      <c r="A12" s="63" t="str">
        <f t="shared" si="2"/>
        <v>0541Z43</v>
      </c>
      <c r="B12" s="63" t="s">
        <v>1525</v>
      </c>
      <c r="C12" s="96" t="s">
        <v>5685</v>
      </c>
      <c r="D12" s="64" t="s">
        <v>5686</v>
      </c>
      <c r="E12" s="78">
        <v>60.0</v>
      </c>
      <c r="F12" s="65">
        <v>10.45</v>
      </c>
      <c r="G12" s="65">
        <f t="shared" si="3"/>
        <v>8.36</v>
      </c>
      <c r="H12" s="65">
        <f t="shared" si="4"/>
        <v>6.7925</v>
      </c>
      <c r="I12" s="66"/>
      <c r="J12" s="72">
        <f t="shared" ref="J12:L12" si="14">SUM($I12*F12)</f>
        <v>0</v>
      </c>
      <c r="K12" s="72">
        <f t="shared" si="14"/>
        <v>0</v>
      </c>
      <c r="L12" s="72">
        <f t="shared" si="14"/>
        <v>0</v>
      </c>
    </row>
    <row r="13">
      <c r="A13" s="63" t="str">
        <f t="shared" si="2"/>
        <v>0539M43</v>
      </c>
      <c r="B13" s="63" t="s">
        <v>1528</v>
      </c>
      <c r="C13" s="96" t="s">
        <v>5687</v>
      </c>
      <c r="D13" s="64" t="s">
        <v>5686</v>
      </c>
      <c r="E13" s="78">
        <v>60.0</v>
      </c>
      <c r="F13" s="65">
        <v>10.45</v>
      </c>
      <c r="G13" s="65">
        <f t="shared" si="3"/>
        <v>8.36</v>
      </c>
      <c r="H13" s="65">
        <f t="shared" si="4"/>
        <v>6.7925</v>
      </c>
      <c r="I13" s="66"/>
      <c r="J13" s="72">
        <f t="shared" ref="J13:L13" si="15">SUM($I13*F13)</f>
        <v>0</v>
      </c>
      <c r="K13" s="72">
        <f t="shared" si="15"/>
        <v>0</v>
      </c>
      <c r="L13" s="72">
        <f t="shared" si="15"/>
        <v>0</v>
      </c>
    </row>
    <row r="14">
      <c r="A14" s="63" t="str">
        <f t="shared" si="2"/>
        <v>0539D43</v>
      </c>
      <c r="B14" s="63" t="s">
        <v>1531</v>
      </c>
      <c r="C14" s="96" t="s">
        <v>5688</v>
      </c>
      <c r="D14" s="64" t="s">
        <v>5686</v>
      </c>
      <c r="E14" s="78">
        <v>60.0</v>
      </c>
      <c r="F14" s="65">
        <v>9.35</v>
      </c>
      <c r="G14" s="65">
        <f t="shared" si="3"/>
        <v>7.48</v>
      </c>
      <c r="H14" s="65">
        <f t="shared" si="4"/>
        <v>6.0775</v>
      </c>
      <c r="I14" s="66"/>
      <c r="J14" s="72">
        <f t="shared" ref="J14:L14" si="16">SUM($I14*F14)</f>
        <v>0</v>
      </c>
      <c r="K14" s="72">
        <f t="shared" si="16"/>
        <v>0</v>
      </c>
      <c r="L14" s="72">
        <f t="shared" si="16"/>
        <v>0</v>
      </c>
    </row>
    <row r="15">
      <c r="A15" s="63" t="str">
        <f t="shared" si="2"/>
        <v>0408x43</v>
      </c>
      <c r="B15" s="63" t="s">
        <v>1534</v>
      </c>
      <c r="C15" s="96" t="s">
        <v>5689</v>
      </c>
      <c r="D15" s="64" t="s">
        <v>5690</v>
      </c>
      <c r="E15" s="78">
        <v>1.0</v>
      </c>
      <c r="F15" s="65">
        <v>10.45</v>
      </c>
      <c r="G15" s="65">
        <f t="shared" si="3"/>
        <v>8.36</v>
      </c>
      <c r="H15" s="65">
        <f t="shared" si="4"/>
        <v>6.7925</v>
      </c>
      <c r="I15" s="66"/>
      <c r="J15" s="72">
        <f t="shared" ref="J15:L15" si="17">SUM($I15*F15)</f>
        <v>0</v>
      </c>
      <c r="K15" s="72">
        <f t="shared" si="17"/>
        <v>0</v>
      </c>
      <c r="L15" s="72">
        <f t="shared" si="17"/>
        <v>0</v>
      </c>
    </row>
    <row r="16">
      <c r="A16" s="63" t="str">
        <f t="shared" si="2"/>
        <v>2802E43</v>
      </c>
      <c r="B16" s="63" t="s">
        <v>1540</v>
      </c>
      <c r="C16" s="96" t="s">
        <v>5691</v>
      </c>
      <c r="D16" s="64" t="s">
        <v>5438</v>
      </c>
      <c r="E16" s="78">
        <v>30.0</v>
      </c>
      <c r="F16" s="65">
        <v>10.45</v>
      </c>
      <c r="G16" s="65">
        <f t="shared" si="3"/>
        <v>8.36</v>
      </c>
      <c r="H16" s="65">
        <f t="shared" si="4"/>
        <v>6.7925</v>
      </c>
      <c r="I16" s="66"/>
      <c r="J16" s="72">
        <f t="shared" ref="J16:L16" si="18">SUM($I16*F16)</f>
        <v>0</v>
      </c>
      <c r="K16" s="72">
        <f t="shared" si="18"/>
        <v>0</v>
      </c>
      <c r="L16" s="72">
        <f t="shared" si="18"/>
        <v>0</v>
      </c>
    </row>
    <row r="17">
      <c r="A17" s="63" t="str">
        <f t="shared" si="2"/>
        <v>2802A43</v>
      </c>
      <c r="B17" s="63" t="s">
        <v>1542</v>
      </c>
      <c r="C17" s="96" t="s">
        <v>5692</v>
      </c>
      <c r="D17" s="64" t="s">
        <v>5438</v>
      </c>
      <c r="E17" s="78">
        <v>30.0</v>
      </c>
      <c r="F17" s="65">
        <v>8.25</v>
      </c>
      <c r="G17" s="65">
        <f t="shared" si="3"/>
        <v>6.6</v>
      </c>
      <c r="H17" s="65">
        <f t="shared" si="4"/>
        <v>5.3625</v>
      </c>
      <c r="I17" s="66"/>
      <c r="J17" s="72">
        <f t="shared" ref="J17:L17" si="19">SUM($I17*F17)</f>
        <v>0</v>
      </c>
      <c r="K17" s="72">
        <f t="shared" si="19"/>
        <v>0</v>
      </c>
      <c r="L17" s="72">
        <f t="shared" si="19"/>
        <v>0</v>
      </c>
    </row>
    <row r="18">
      <c r="A18" s="63" t="str">
        <f t="shared" si="2"/>
        <v>2802P43</v>
      </c>
      <c r="B18" s="63" t="s">
        <v>1548</v>
      </c>
      <c r="C18" s="96" t="s">
        <v>5693</v>
      </c>
      <c r="D18" s="64" t="s">
        <v>5438</v>
      </c>
      <c r="E18" s="78">
        <v>30.0</v>
      </c>
      <c r="F18" s="65">
        <v>7.7</v>
      </c>
      <c r="G18" s="65">
        <f t="shared" si="3"/>
        <v>6.16</v>
      </c>
      <c r="H18" s="65">
        <f t="shared" si="4"/>
        <v>5.005</v>
      </c>
      <c r="I18" s="66"/>
      <c r="J18" s="72">
        <f t="shared" ref="J18:L18" si="20">SUM($I18*F18)</f>
        <v>0</v>
      </c>
      <c r="K18" s="72">
        <f t="shared" si="20"/>
        <v>0</v>
      </c>
      <c r="L18" s="72">
        <f t="shared" si="20"/>
        <v>0</v>
      </c>
    </row>
    <row r="19" ht="15.75" customHeight="1">
      <c r="A19" s="63" t="str">
        <f t="shared" si="2"/>
        <v>0801o43</v>
      </c>
      <c r="B19" s="63" t="s">
        <v>1572</v>
      </c>
      <c r="C19" s="96" t="s">
        <v>5694</v>
      </c>
      <c r="D19" s="64" t="s">
        <v>5438</v>
      </c>
      <c r="E19" s="78">
        <v>30.0</v>
      </c>
      <c r="F19" s="65">
        <v>10.45</v>
      </c>
      <c r="G19" s="65">
        <f t="shared" si="3"/>
        <v>8.36</v>
      </c>
      <c r="H19" s="65">
        <f t="shared" si="4"/>
        <v>6.7925</v>
      </c>
      <c r="I19" s="66"/>
      <c r="J19" s="72">
        <f t="shared" ref="J19:L19" si="21">SUM($I19*F19)</f>
        <v>0</v>
      </c>
      <c r="K19" s="72">
        <f t="shared" si="21"/>
        <v>0</v>
      </c>
      <c r="L19" s="72">
        <f t="shared" si="21"/>
        <v>0</v>
      </c>
    </row>
    <row r="20" ht="15.75" customHeight="1">
      <c r="A20" s="63" t="str">
        <f t="shared" si="2"/>
        <v>1802P43</v>
      </c>
      <c r="B20" s="63" t="s">
        <v>1581</v>
      </c>
      <c r="C20" s="96" t="s">
        <v>5695</v>
      </c>
      <c r="D20" s="64" t="s">
        <v>5438</v>
      </c>
      <c r="E20" s="78">
        <v>30.0</v>
      </c>
      <c r="F20" s="65">
        <v>8.25</v>
      </c>
      <c r="G20" s="65">
        <f t="shared" si="3"/>
        <v>6.6</v>
      </c>
      <c r="H20" s="65">
        <f t="shared" si="4"/>
        <v>5.3625</v>
      </c>
      <c r="I20" s="66"/>
      <c r="J20" s="72">
        <f t="shared" ref="J20:L20" si="22">SUM($I20*F20)</f>
        <v>0</v>
      </c>
      <c r="K20" s="72">
        <f t="shared" si="22"/>
        <v>0</v>
      </c>
      <c r="L20" s="72">
        <f t="shared" si="22"/>
        <v>0</v>
      </c>
    </row>
    <row r="21" ht="15.75" customHeight="1">
      <c r="A21" s="63" t="str">
        <f t="shared" si="2"/>
        <v>1804P43</v>
      </c>
      <c r="B21" s="63" t="s">
        <v>1587</v>
      </c>
      <c r="C21" s="96" t="s">
        <v>5696</v>
      </c>
      <c r="D21" s="64" t="s">
        <v>5532</v>
      </c>
      <c r="E21" s="78" t="s">
        <v>5585</v>
      </c>
      <c r="F21" s="65">
        <v>10.45</v>
      </c>
      <c r="G21" s="65">
        <f t="shared" si="3"/>
        <v>8.36</v>
      </c>
      <c r="H21" s="65">
        <f t="shared" si="4"/>
        <v>6.7925</v>
      </c>
      <c r="I21" s="66"/>
      <c r="J21" s="72">
        <f t="shared" ref="J21:L21" si="23">SUM($I21*F21)</f>
        <v>0</v>
      </c>
      <c r="K21" s="72">
        <f t="shared" si="23"/>
        <v>0</v>
      </c>
      <c r="L21" s="72">
        <f t="shared" si="23"/>
        <v>0</v>
      </c>
    </row>
    <row r="22" ht="15.75" customHeight="1">
      <c r="A22" s="63" t="str">
        <f t="shared" si="2"/>
        <v>0801B43</v>
      </c>
      <c r="B22" s="63" t="s">
        <v>1590</v>
      </c>
      <c r="C22" s="96" t="s">
        <v>5697</v>
      </c>
      <c r="D22" s="64" t="s">
        <v>5438</v>
      </c>
      <c r="E22" s="78">
        <v>30.0</v>
      </c>
      <c r="F22" s="65">
        <v>10.45</v>
      </c>
      <c r="G22" s="65">
        <f t="shared" si="3"/>
        <v>8.36</v>
      </c>
      <c r="H22" s="65">
        <f t="shared" si="4"/>
        <v>6.7925</v>
      </c>
      <c r="I22" s="66"/>
      <c r="J22" s="72">
        <f t="shared" ref="J22:L22" si="24">SUM($I22*F22)</f>
        <v>0</v>
      </c>
      <c r="K22" s="72">
        <f t="shared" si="24"/>
        <v>0</v>
      </c>
      <c r="L22" s="72">
        <f t="shared" si="24"/>
        <v>0</v>
      </c>
    </row>
    <row r="23" ht="15.75" customHeight="1">
      <c r="A23" s="63" t="str">
        <f t="shared" si="2"/>
        <v>1402P43</v>
      </c>
      <c r="B23" s="63" t="s">
        <v>1593</v>
      </c>
      <c r="C23" s="96" t="s">
        <v>5698</v>
      </c>
      <c r="D23" s="64" t="s">
        <v>5438</v>
      </c>
      <c r="E23" s="78">
        <v>30.0</v>
      </c>
      <c r="F23" s="65">
        <v>7.15</v>
      </c>
      <c r="G23" s="65">
        <f t="shared" si="3"/>
        <v>5.72</v>
      </c>
      <c r="H23" s="65">
        <f t="shared" si="4"/>
        <v>4.6475</v>
      </c>
      <c r="I23" s="66"/>
      <c r="J23" s="72">
        <f t="shared" ref="J23:L23" si="25">SUM($I23*F23)</f>
        <v>0</v>
      </c>
      <c r="K23" s="72">
        <f t="shared" si="25"/>
        <v>0</v>
      </c>
      <c r="L23" s="72">
        <f t="shared" si="25"/>
        <v>0</v>
      </c>
    </row>
    <row r="24" ht="15.75" customHeight="1">
      <c r="A24" s="63" t="str">
        <f t="shared" si="2"/>
        <v>3802P43</v>
      </c>
      <c r="B24" s="63" t="s">
        <v>1602</v>
      </c>
      <c r="C24" s="96" t="s">
        <v>5699</v>
      </c>
      <c r="D24" s="64" t="s">
        <v>5438</v>
      </c>
      <c r="E24" s="78">
        <v>30.0</v>
      </c>
      <c r="F24" s="65">
        <v>8.25</v>
      </c>
      <c r="G24" s="65">
        <f t="shared" si="3"/>
        <v>6.6</v>
      </c>
      <c r="H24" s="65">
        <f t="shared" si="4"/>
        <v>5.3625</v>
      </c>
      <c r="I24" s="66"/>
      <c r="J24" s="72">
        <f t="shared" ref="J24:L24" si="26">SUM($I24*F24)</f>
        <v>0</v>
      </c>
      <c r="K24" s="72">
        <f t="shared" si="26"/>
        <v>0</v>
      </c>
      <c r="L24" s="72">
        <f t="shared" si="26"/>
        <v>0</v>
      </c>
    </row>
    <row r="25" ht="15.75" customHeight="1">
      <c r="A25" s="63" t="str">
        <f t="shared" si="2"/>
        <v>4802D43</v>
      </c>
      <c r="B25" s="63" t="s">
        <v>1605</v>
      </c>
      <c r="C25" s="96" t="s">
        <v>5700</v>
      </c>
      <c r="D25" s="64" t="s">
        <v>5438</v>
      </c>
      <c r="E25" s="78">
        <v>30.0</v>
      </c>
      <c r="F25" s="65">
        <v>11.55</v>
      </c>
      <c r="G25" s="65">
        <f t="shared" si="3"/>
        <v>9.24</v>
      </c>
      <c r="H25" s="65">
        <f t="shared" si="4"/>
        <v>7.5075</v>
      </c>
      <c r="I25" s="66"/>
      <c r="J25" s="72">
        <f t="shared" ref="J25:L25" si="27">SUM($I25*F25)</f>
        <v>0</v>
      </c>
      <c r="K25" s="72">
        <f t="shared" si="27"/>
        <v>0</v>
      </c>
      <c r="L25" s="72">
        <f t="shared" si="27"/>
        <v>0</v>
      </c>
    </row>
    <row r="26" ht="15.75" customHeight="1">
      <c r="A26" s="63" t="s">
        <v>5701</v>
      </c>
      <c r="B26" s="63" t="s">
        <v>5702</v>
      </c>
      <c r="C26" s="96" t="s">
        <v>5703</v>
      </c>
      <c r="D26" s="64" t="s">
        <v>5438</v>
      </c>
      <c r="E26" s="78">
        <v>30.0</v>
      </c>
      <c r="F26" s="65">
        <v>10.45</v>
      </c>
      <c r="G26" s="65">
        <f t="shared" si="3"/>
        <v>8.36</v>
      </c>
      <c r="H26" s="65">
        <f t="shared" si="4"/>
        <v>6.7925</v>
      </c>
      <c r="I26" s="66"/>
      <c r="J26" s="72">
        <f t="shared" ref="J26:L26" si="28">SUM($I26*F26)</f>
        <v>0</v>
      </c>
      <c r="K26" s="72">
        <f t="shared" si="28"/>
        <v>0</v>
      </c>
      <c r="L26" s="72">
        <f t="shared" si="28"/>
        <v>0</v>
      </c>
    </row>
    <row r="27" ht="15.75" customHeight="1">
      <c r="A27" s="63" t="str">
        <f t="shared" ref="A27:A50" si="30">TRIM(RIGHT(SUBSTITUTE(B27,":",REPT(" ",LEN(B27))),LEN(B27)))</f>
        <v>4802P43</v>
      </c>
      <c r="B27" s="63" t="s">
        <v>1616</v>
      </c>
      <c r="C27" s="96" t="s">
        <v>5704</v>
      </c>
      <c r="D27" s="64" t="s">
        <v>5438</v>
      </c>
      <c r="E27" s="78">
        <v>30.0</v>
      </c>
      <c r="F27" s="65">
        <v>9.35</v>
      </c>
      <c r="G27" s="65">
        <f t="shared" si="3"/>
        <v>7.48</v>
      </c>
      <c r="H27" s="65">
        <f t="shared" si="4"/>
        <v>6.0775</v>
      </c>
      <c r="I27" s="66"/>
      <c r="J27" s="72">
        <f t="shared" ref="J27:L27" si="29">SUM($I27*F27)</f>
        <v>0</v>
      </c>
      <c r="K27" s="72">
        <f t="shared" si="29"/>
        <v>0</v>
      </c>
      <c r="L27" s="72">
        <f t="shared" si="29"/>
        <v>0</v>
      </c>
    </row>
    <row r="28" ht="15.75" customHeight="1">
      <c r="A28" s="63" t="str">
        <f t="shared" si="30"/>
        <v>0401D43</v>
      </c>
      <c r="B28" s="63" t="s">
        <v>1771</v>
      </c>
      <c r="C28" s="96" t="s">
        <v>5705</v>
      </c>
      <c r="D28" s="64" t="s">
        <v>5706</v>
      </c>
      <c r="E28" s="78">
        <v>2.0</v>
      </c>
      <c r="F28" s="65">
        <v>4.95</v>
      </c>
      <c r="G28" s="65">
        <f t="shared" si="3"/>
        <v>3.96</v>
      </c>
      <c r="H28" s="65">
        <f t="shared" si="4"/>
        <v>3.2175</v>
      </c>
      <c r="I28" s="66"/>
      <c r="J28" s="72">
        <f t="shared" ref="J28:L28" si="31">SUM($I28*F28)</f>
        <v>0</v>
      </c>
      <c r="K28" s="72">
        <f t="shared" si="31"/>
        <v>0</v>
      </c>
      <c r="L28" s="72">
        <f t="shared" si="31"/>
        <v>0</v>
      </c>
    </row>
    <row r="29" ht="15.75" customHeight="1">
      <c r="A29" s="63" t="str">
        <f t="shared" si="30"/>
        <v>0496P43</v>
      </c>
      <c r="B29" s="63" t="s">
        <v>1631</v>
      </c>
      <c r="C29" s="96" t="s">
        <v>5707</v>
      </c>
      <c r="D29" s="64" t="s">
        <v>5438</v>
      </c>
      <c r="E29" s="78">
        <v>30.0</v>
      </c>
      <c r="F29" s="65">
        <v>6.6</v>
      </c>
      <c r="G29" s="65">
        <f t="shared" si="3"/>
        <v>5.28</v>
      </c>
      <c r="H29" s="65">
        <f t="shared" si="4"/>
        <v>4.29</v>
      </c>
      <c r="I29" s="66"/>
      <c r="J29" s="72">
        <f t="shared" ref="J29:L29" si="32">SUM($I29*F29)</f>
        <v>0</v>
      </c>
      <c r="K29" s="72">
        <f t="shared" si="32"/>
        <v>0</v>
      </c>
      <c r="L29" s="72">
        <f t="shared" si="32"/>
        <v>0</v>
      </c>
    </row>
    <row r="30" ht="15.75" customHeight="1">
      <c r="A30" s="63" t="str">
        <f t="shared" si="30"/>
        <v>1496P43</v>
      </c>
      <c r="B30" s="63" t="s">
        <v>1634</v>
      </c>
      <c r="C30" s="96" t="s">
        <v>5708</v>
      </c>
      <c r="D30" s="64" t="s">
        <v>5438</v>
      </c>
      <c r="E30" s="78">
        <v>30.0</v>
      </c>
      <c r="F30" s="65">
        <v>7.7</v>
      </c>
      <c r="G30" s="65">
        <f t="shared" si="3"/>
        <v>6.16</v>
      </c>
      <c r="H30" s="65">
        <f t="shared" si="4"/>
        <v>5.005</v>
      </c>
      <c r="I30" s="66"/>
      <c r="J30" s="72">
        <f t="shared" ref="J30:L30" si="33">SUM($I30*F30)</f>
        <v>0</v>
      </c>
      <c r="K30" s="72">
        <f t="shared" si="33"/>
        <v>0</v>
      </c>
      <c r="L30" s="72">
        <f t="shared" si="33"/>
        <v>0</v>
      </c>
    </row>
    <row r="31" ht="15.75" customHeight="1">
      <c r="A31" s="63" t="str">
        <f t="shared" si="30"/>
        <v>2496L43</v>
      </c>
      <c r="B31" s="63" t="s">
        <v>1637</v>
      </c>
      <c r="C31" s="96" t="s">
        <v>5709</v>
      </c>
      <c r="D31" s="64" t="s">
        <v>5676</v>
      </c>
      <c r="E31" s="78">
        <v>6.0</v>
      </c>
      <c r="F31" s="65">
        <v>7.7</v>
      </c>
      <c r="G31" s="65">
        <f t="shared" si="3"/>
        <v>6.16</v>
      </c>
      <c r="H31" s="65">
        <f t="shared" si="4"/>
        <v>5.005</v>
      </c>
      <c r="I31" s="66"/>
      <c r="J31" s="72">
        <f t="shared" ref="J31:L31" si="34">SUM($I31*F31)</f>
        <v>0</v>
      </c>
      <c r="K31" s="72">
        <f t="shared" si="34"/>
        <v>0</v>
      </c>
      <c r="L31" s="72">
        <f t="shared" si="34"/>
        <v>0</v>
      </c>
    </row>
    <row r="32" ht="15.75" customHeight="1">
      <c r="A32" s="63" t="str">
        <f t="shared" si="30"/>
        <v>0511A43</v>
      </c>
      <c r="B32" s="63" t="s">
        <v>1652</v>
      </c>
      <c r="C32" s="96" t="s">
        <v>5710</v>
      </c>
      <c r="D32" s="64" t="s">
        <v>5686</v>
      </c>
      <c r="E32" s="78">
        <v>60.0</v>
      </c>
      <c r="F32" s="65">
        <v>9.9</v>
      </c>
      <c r="G32" s="65">
        <f t="shared" si="3"/>
        <v>7.92</v>
      </c>
      <c r="H32" s="65">
        <f t="shared" si="4"/>
        <v>6.435</v>
      </c>
      <c r="I32" s="66"/>
      <c r="J32" s="72">
        <f t="shared" ref="J32:L32" si="35">SUM($I32*F32)</f>
        <v>0</v>
      </c>
      <c r="K32" s="72">
        <f t="shared" si="35"/>
        <v>0</v>
      </c>
      <c r="L32" s="72">
        <f t="shared" si="35"/>
        <v>0</v>
      </c>
    </row>
    <row r="33" ht="15.75" customHeight="1">
      <c r="A33" s="63" t="str">
        <f t="shared" si="30"/>
        <v>0503X43</v>
      </c>
      <c r="B33" s="63" t="s">
        <v>1667</v>
      </c>
      <c r="C33" s="96" t="s">
        <v>5711</v>
      </c>
      <c r="D33" s="64" t="s">
        <v>5532</v>
      </c>
      <c r="E33" s="78" t="s">
        <v>5712</v>
      </c>
      <c r="F33" s="65">
        <v>8.25</v>
      </c>
      <c r="G33" s="65">
        <f t="shared" si="3"/>
        <v>6.6</v>
      </c>
      <c r="H33" s="65">
        <f t="shared" si="4"/>
        <v>5.3625</v>
      </c>
      <c r="I33" s="66"/>
      <c r="J33" s="72">
        <f t="shared" ref="J33:L33" si="36">SUM($I33*F33)</f>
        <v>0</v>
      </c>
      <c r="K33" s="72">
        <f t="shared" si="36"/>
        <v>0</v>
      </c>
      <c r="L33" s="72">
        <f t="shared" si="36"/>
        <v>0</v>
      </c>
    </row>
    <row r="34" ht="15.75" customHeight="1">
      <c r="A34" s="63" t="str">
        <f t="shared" si="30"/>
        <v>0505P43</v>
      </c>
      <c r="B34" s="63" t="s">
        <v>1691</v>
      </c>
      <c r="C34" s="96" t="s">
        <v>5713</v>
      </c>
      <c r="D34" s="64" t="s">
        <v>5714</v>
      </c>
      <c r="E34" s="78" t="s">
        <v>5715</v>
      </c>
      <c r="F34" s="65">
        <v>12.1</v>
      </c>
      <c r="G34" s="65">
        <f t="shared" si="3"/>
        <v>9.68</v>
      </c>
      <c r="H34" s="65">
        <f t="shared" si="4"/>
        <v>7.865</v>
      </c>
      <c r="I34" s="66"/>
      <c r="J34" s="72">
        <f t="shared" ref="J34:L34" si="37">SUM($I34*F34)</f>
        <v>0</v>
      </c>
      <c r="K34" s="72">
        <f t="shared" si="37"/>
        <v>0</v>
      </c>
      <c r="L34" s="72">
        <f t="shared" si="37"/>
        <v>0</v>
      </c>
    </row>
    <row r="35" ht="15.75" customHeight="1">
      <c r="A35" s="63" t="str">
        <f t="shared" si="30"/>
        <v>0562x43</v>
      </c>
      <c r="B35" s="63" t="s">
        <v>1670</v>
      </c>
      <c r="C35" s="96" t="s">
        <v>5716</v>
      </c>
      <c r="D35" s="64" t="s">
        <v>5532</v>
      </c>
      <c r="E35" s="78" t="s">
        <v>5585</v>
      </c>
      <c r="F35" s="65">
        <v>8.25</v>
      </c>
      <c r="G35" s="65">
        <f t="shared" si="3"/>
        <v>6.6</v>
      </c>
      <c r="H35" s="65">
        <f t="shared" si="4"/>
        <v>5.3625</v>
      </c>
      <c r="I35" s="66"/>
      <c r="J35" s="72">
        <f t="shared" ref="J35:L35" si="38">SUM($I35*F35)</f>
        <v>0</v>
      </c>
      <c r="K35" s="72">
        <f t="shared" si="38"/>
        <v>0</v>
      </c>
      <c r="L35" s="72">
        <f t="shared" si="38"/>
        <v>0</v>
      </c>
    </row>
    <row r="36" ht="15.75" customHeight="1">
      <c r="A36" s="63" t="str">
        <f t="shared" si="30"/>
        <v>0500X43</v>
      </c>
      <c r="B36" s="63" t="s">
        <v>1673</v>
      </c>
      <c r="C36" s="96" t="s">
        <v>5717</v>
      </c>
      <c r="D36" s="64" t="s">
        <v>5451</v>
      </c>
      <c r="E36" s="78" t="s">
        <v>5464</v>
      </c>
      <c r="F36" s="65">
        <v>9.13</v>
      </c>
      <c r="G36" s="65">
        <f t="shared" si="3"/>
        <v>7.304</v>
      </c>
      <c r="H36" s="65">
        <f t="shared" si="4"/>
        <v>5.9345</v>
      </c>
      <c r="I36" s="66"/>
      <c r="J36" s="72">
        <f t="shared" ref="J36:L36" si="39">SUM($I36*F36)</f>
        <v>0</v>
      </c>
      <c r="K36" s="72">
        <f t="shared" si="39"/>
        <v>0</v>
      </c>
      <c r="L36" s="72">
        <f t="shared" si="39"/>
        <v>0</v>
      </c>
    </row>
    <row r="37" ht="15.75" customHeight="1">
      <c r="A37" s="63" t="str">
        <f t="shared" si="30"/>
        <v>0560X43</v>
      </c>
      <c r="B37" s="63" t="s">
        <v>1679</v>
      </c>
      <c r="C37" s="96" t="s">
        <v>5718</v>
      </c>
      <c r="D37" s="64" t="s">
        <v>5532</v>
      </c>
      <c r="E37" s="78" t="s">
        <v>5585</v>
      </c>
      <c r="F37" s="65">
        <v>6.05</v>
      </c>
      <c r="G37" s="65">
        <f t="shared" si="3"/>
        <v>4.84</v>
      </c>
      <c r="H37" s="65">
        <f t="shared" si="4"/>
        <v>3.9325</v>
      </c>
      <c r="I37" s="66"/>
      <c r="J37" s="72">
        <f t="shared" ref="J37:L37" si="40">SUM($I37*F37)</f>
        <v>0</v>
      </c>
      <c r="K37" s="72">
        <f t="shared" si="40"/>
        <v>0</v>
      </c>
      <c r="L37" s="72">
        <f t="shared" si="40"/>
        <v>0</v>
      </c>
    </row>
    <row r="38" ht="15.75" customHeight="1">
      <c r="A38" s="63" t="str">
        <f t="shared" si="30"/>
        <v>1531X43</v>
      </c>
      <c r="B38" s="63" t="s">
        <v>1685</v>
      </c>
      <c r="C38" s="96" t="s">
        <v>5719</v>
      </c>
      <c r="D38" s="64" t="s">
        <v>5720</v>
      </c>
      <c r="E38" s="78" t="s">
        <v>5439</v>
      </c>
      <c r="F38" s="65">
        <v>9.63</v>
      </c>
      <c r="G38" s="65">
        <f t="shared" si="3"/>
        <v>7.704</v>
      </c>
      <c r="H38" s="65">
        <f t="shared" si="4"/>
        <v>6.2595</v>
      </c>
      <c r="I38" s="66"/>
      <c r="J38" s="72">
        <f t="shared" ref="J38:L38" si="41">SUM($I38*F38)</f>
        <v>0</v>
      </c>
      <c r="K38" s="72">
        <f t="shared" si="41"/>
        <v>0</v>
      </c>
      <c r="L38" s="72">
        <f t="shared" si="41"/>
        <v>0</v>
      </c>
    </row>
    <row r="39" ht="15.75" customHeight="1">
      <c r="A39" s="63" t="str">
        <f t="shared" si="30"/>
        <v>0720P43</v>
      </c>
      <c r="B39" s="63" t="s">
        <v>1706</v>
      </c>
      <c r="C39" s="96" t="s">
        <v>5721</v>
      </c>
      <c r="D39" s="64" t="s">
        <v>5722</v>
      </c>
      <c r="E39" s="78" t="s">
        <v>5598</v>
      </c>
      <c r="F39" s="65">
        <v>7.15</v>
      </c>
      <c r="G39" s="65">
        <f t="shared" si="3"/>
        <v>5.72</v>
      </c>
      <c r="H39" s="65">
        <f t="shared" si="4"/>
        <v>4.6475</v>
      </c>
      <c r="I39" s="66"/>
      <c r="J39" s="72">
        <f t="shared" ref="J39:L39" si="42">SUM($I39*F39)</f>
        <v>0</v>
      </c>
      <c r="K39" s="72">
        <f t="shared" si="42"/>
        <v>0</v>
      </c>
      <c r="L39" s="72">
        <f t="shared" si="42"/>
        <v>0</v>
      </c>
    </row>
    <row r="40" ht="15.75" customHeight="1">
      <c r="A40" s="63" t="str">
        <f t="shared" si="30"/>
        <v>7802P43</v>
      </c>
      <c r="B40" s="63" t="s">
        <v>1711</v>
      </c>
      <c r="C40" s="96" t="s">
        <v>5723</v>
      </c>
      <c r="D40" s="64" t="s">
        <v>5438</v>
      </c>
      <c r="E40" s="78">
        <v>30.0</v>
      </c>
      <c r="F40" s="65">
        <v>10.45</v>
      </c>
      <c r="G40" s="65">
        <f t="shared" si="3"/>
        <v>8.36</v>
      </c>
      <c r="H40" s="65">
        <f t="shared" si="4"/>
        <v>6.7925</v>
      </c>
      <c r="I40" s="66"/>
      <c r="J40" s="72">
        <f t="shared" ref="J40:L40" si="43">SUM($I40*F40)</f>
        <v>0</v>
      </c>
      <c r="K40" s="72">
        <f t="shared" si="43"/>
        <v>0</v>
      </c>
      <c r="L40" s="72">
        <f t="shared" si="43"/>
        <v>0</v>
      </c>
    </row>
    <row r="41" ht="15.75" customHeight="1">
      <c r="A41" s="63" t="str">
        <f t="shared" si="30"/>
        <v>0818E43</v>
      </c>
      <c r="B41" s="63" t="s">
        <v>1725</v>
      </c>
      <c r="C41" s="96" t="s">
        <v>5724</v>
      </c>
      <c r="D41" s="64" t="s">
        <v>5438</v>
      </c>
      <c r="E41" s="78">
        <v>30.0</v>
      </c>
      <c r="F41" s="65">
        <v>10.45</v>
      </c>
      <c r="G41" s="65">
        <f t="shared" si="3"/>
        <v>8.36</v>
      </c>
      <c r="H41" s="65">
        <f t="shared" si="4"/>
        <v>6.7925</v>
      </c>
      <c r="I41" s="66"/>
      <c r="J41" s="72">
        <f t="shared" ref="J41:L41" si="44">SUM($I41*F41)</f>
        <v>0</v>
      </c>
      <c r="K41" s="72">
        <f t="shared" si="44"/>
        <v>0</v>
      </c>
      <c r="L41" s="72">
        <f t="shared" si="44"/>
        <v>0</v>
      </c>
    </row>
    <row r="42" ht="15.75" customHeight="1">
      <c r="A42" s="63" t="str">
        <f t="shared" si="30"/>
        <v>4818P43</v>
      </c>
      <c r="B42" s="63" t="s">
        <v>1722</v>
      </c>
      <c r="C42" s="96" t="s">
        <v>5725</v>
      </c>
      <c r="D42" s="64" t="s">
        <v>5438</v>
      </c>
      <c r="E42" s="78">
        <v>30.0</v>
      </c>
      <c r="F42" s="65">
        <v>8.25</v>
      </c>
      <c r="G42" s="65">
        <f t="shared" si="3"/>
        <v>6.6</v>
      </c>
      <c r="H42" s="65">
        <f t="shared" si="4"/>
        <v>5.3625</v>
      </c>
      <c r="I42" s="66"/>
      <c r="J42" s="72">
        <f t="shared" ref="J42:L42" si="45">SUM($I42*F42)</f>
        <v>0</v>
      </c>
      <c r="K42" s="72">
        <f t="shared" si="45"/>
        <v>0</v>
      </c>
      <c r="L42" s="72">
        <f t="shared" si="45"/>
        <v>0</v>
      </c>
    </row>
    <row r="43" ht="15.75" customHeight="1">
      <c r="A43" s="63" t="str">
        <f t="shared" si="30"/>
        <v>1822D43</v>
      </c>
      <c r="B43" s="63" t="s">
        <v>1730</v>
      </c>
      <c r="C43" s="96" t="s">
        <v>5726</v>
      </c>
      <c r="D43" s="64" t="s">
        <v>5438</v>
      </c>
      <c r="E43" s="78">
        <v>30.0</v>
      </c>
      <c r="F43" s="65">
        <v>10.45</v>
      </c>
      <c r="G43" s="65">
        <f t="shared" si="3"/>
        <v>8.36</v>
      </c>
      <c r="H43" s="65">
        <f t="shared" si="4"/>
        <v>6.7925</v>
      </c>
      <c r="I43" s="66"/>
      <c r="J43" s="72">
        <f t="shared" ref="J43:L43" si="46">SUM($I43*F43)</f>
        <v>0</v>
      </c>
      <c r="K43" s="72">
        <f t="shared" si="46"/>
        <v>0</v>
      </c>
      <c r="L43" s="72">
        <f t="shared" si="46"/>
        <v>0</v>
      </c>
    </row>
    <row r="44" ht="15.75" customHeight="1">
      <c r="A44" s="63" t="str">
        <f t="shared" si="30"/>
        <v>0732L43</v>
      </c>
      <c r="B44" s="63" t="s">
        <v>1748</v>
      </c>
      <c r="C44" s="96" t="s">
        <v>5727</v>
      </c>
      <c r="D44" s="70" t="s">
        <v>5445</v>
      </c>
      <c r="E44" s="83" t="s">
        <v>5552</v>
      </c>
      <c r="F44" s="65">
        <v>10.45</v>
      </c>
      <c r="G44" s="65">
        <f t="shared" si="3"/>
        <v>8.36</v>
      </c>
      <c r="H44" s="65">
        <f t="shared" si="4"/>
        <v>6.7925</v>
      </c>
      <c r="I44" s="66"/>
      <c r="J44" s="72">
        <f t="shared" ref="J44:L44" si="47">SUM($I44*F44)</f>
        <v>0</v>
      </c>
      <c r="K44" s="72">
        <f t="shared" si="47"/>
        <v>0</v>
      </c>
      <c r="L44" s="72">
        <f t="shared" si="47"/>
        <v>0</v>
      </c>
    </row>
    <row r="45" ht="15.75" customHeight="1">
      <c r="A45" s="63" t="str">
        <f t="shared" si="30"/>
        <v>0412P43</v>
      </c>
      <c r="B45" s="63" t="s">
        <v>1809</v>
      </c>
      <c r="C45" s="96" t="s">
        <v>5728</v>
      </c>
      <c r="D45" s="64" t="s">
        <v>5451</v>
      </c>
      <c r="E45" s="78" t="s">
        <v>5452</v>
      </c>
      <c r="F45" s="65">
        <v>8.25</v>
      </c>
      <c r="G45" s="65">
        <f t="shared" si="3"/>
        <v>6.6</v>
      </c>
      <c r="H45" s="65">
        <f t="shared" si="4"/>
        <v>5.3625</v>
      </c>
      <c r="I45" s="66"/>
      <c r="J45" s="72">
        <f t="shared" ref="J45:L45" si="48">SUM($I45*F45)</f>
        <v>0</v>
      </c>
      <c r="K45" s="72">
        <f t="shared" si="48"/>
        <v>0</v>
      </c>
      <c r="L45" s="72">
        <f t="shared" si="48"/>
        <v>0</v>
      </c>
    </row>
    <row r="46" ht="15.75" customHeight="1">
      <c r="A46" s="63" t="str">
        <f t="shared" si="30"/>
        <v>0412X43</v>
      </c>
      <c r="B46" s="63" t="s">
        <v>1815</v>
      </c>
      <c r="C46" s="96" t="s">
        <v>5729</v>
      </c>
      <c r="D46" s="64" t="s">
        <v>5730</v>
      </c>
      <c r="E46" s="78" t="s">
        <v>5443</v>
      </c>
      <c r="F46" s="65">
        <v>7.15</v>
      </c>
      <c r="G46" s="65">
        <f t="shared" si="3"/>
        <v>5.72</v>
      </c>
      <c r="H46" s="65">
        <f t="shared" si="4"/>
        <v>4.6475</v>
      </c>
      <c r="I46" s="66"/>
      <c r="J46" s="72">
        <f t="shared" ref="J46:L46" si="49">SUM($I46*F46)</f>
        <v>0</v>
      </c>
      <c r="K46" s="72">
        <f t="shared" si="49"/>
        <v>0</v>
      </c>
      <c r="L46" s="72">
        <f t="shared" si="49"/>
        <v>0</v>
      </c>
    </row>
    <row r="47" ht="15.75" customHeight="1">
      <c r="A47" s="63" t="str">
        <f t="shared" si="30"/>
        <v>0413X43</v>
      </c>
      <c r="B47" s="63" t="s">
        <v>1818</v>
      </c>
      <c r="C47" s="96" t="s">
        <v>5731</v>
      </c>
      <c r="D47" s="64" t="s">
        <v>5732</v>
      </c>
      <c r="E47" s="78" t="s">
        <v>5629</v>
      </c>
      <c r="F47" s="65">
        <v>9.46</v>
      </c>
      <c r="G47" s="65">
        <f t="shared" si="3"/>
        <v>7.568</v>
      </c>
      <c r="H47" s="65">
        <f t="shared" si="4"/>
        <v>6.149</v>
      </c>
      <c r="I47" s="66"/>
      <c r="J47" s="72">
        <f t="shared" ref="J47:L47" si="50">SUM($I47*F47)</f>
        <v>0</v>
      </c>
      <c r="K47" s="72">
        <f t="shared" si="50"/>
        <v>0</v>
      </c>
      <c r="L47" s="72">
        <f t="shared" si="50"/>
        <v>0</v>
      </c>
    </row>
    <row r="48" ht="15.75" customHeight="1">
      <c r="A48" s="63" t="str">
        <f t="shared" si="30"/>
        <v>1412P43</v>
      </c>
      <c r="B48" s="63" t="s">
        <v>1821</v>
      </c>
      <c r="C48" s="96" t="s">
        <v>5733</v>
      </c>
      <c r="D48" s="64" t="s">
        <v>5734</v>
      </c>
      <c r="E48" s="78" t="s">
        <v>5607</v>
      </c>
      <c r="F48" s="65">
        <v>9.08</v>
      </c>
      <c r="G48" s="65">
        <f t="shared" si="3"/>
        <v>7.264</v>
      </c>
      <c r="H48" s="65">
        <f t="shared" si="4"/>
        <v>5.902</v>
      </c>
      <c r="I48" s="66"/>
      <c r="J48" s="72">
        <f t="shared" ref="J48:L48" si="51">SUM($I48*F48)</f>
        <v>0</v>
      </c>
      <c r="K48" s="72">
        <f t="shared" si="51"/>
        <v>0</v>
      </c>
      <c r="L48" s="72">
        <f t="shared" si="51"/>
        <v>0</v>
      </c>
    </row>
    <row r="49" ht="15.75" customHeight="1">
      <c r="A49" s="63" t="str">
        <f t="shared" si="30"/>
        <v>0412B43</v>
      </c>
      <c r="B49" s="63" t="s">
        <v>1824</v>
      </c>
      <c r="C49" s="96" t="s">
        <v>5735</v>
      </c>
      <c r="D49" s="64" t="s">
        <v>5734</v>
      </c>
      <c r="E49" s="78" t="s">
        <v>5607</v>
      </c>
      <c r="F49" s="65">
        <v>9.35</v>
      </c>
      <c r="G49" s="65">
        <f t="shared" si="3"/>
        <v>7.48</v>
      </c>
      <c r="H49" s="65">
        <f t="shared" si="4"/>
        <v>6.0775</v>
      </c>
      <c r="I49" s="66"/>
      <c r="J49" s="72">
        <f t="shared" ref="J49:L49" si="52">SUM($I49*F49)</f>
        <v>0</v>
      </c>
      <c r="K49" s="72">
        <f t="shared" si="52"/>
        <v>0</v>
      </c>
      <c r="L49" s="72">
        <f t="shared" si="52"/>
        <v>0</v>
      </c>
    </row>
    <row r="50" ht="15.75" customHeight="1">
      <c r="A50" s="63" t="str">
        <f t="shared" si="30"/>
        <v>0413P43</v>
      </c>
      <c r="B50" s="63" t="s">
        <v>1829</v>
      </c>
      <c r="C50" s="96" t="s">
        <v>5736</v>
      </c>
      <c r="D50" s="64" t="s">
        <v>5737</v>
      </c>
      <c r="E50" s="78" t="s">
        <v>5452</v>
      </c>
      <c r="F50" s="65">
        <v>8.75</v>
      </c>
      <c r="G50" s="65">
        <f t="shared" si="3"/>
        <v>7</v>
      </c>
      <c r="H50" s="65">
        <f t="shared" si="4"/>
        <v>5.6875</v>
      </c>
      <c r="I50" s="66"/>
      <c r="J50" s="72">
        <f t="shared" ref="J50:L50" si="53">SUM($I50*F50)</f>
        <v>0</v>
      </c>
      <c r="K50" s="72">
        <f t="shared" si="53"/>
        <v>0</v>
      </c>
      <c r="L50" s="72">
        <f t="shared" si="53"/>
        <v>0</v>
      </c>
    </row>
    <row r="51" ht="15.75" customHeight="1">
      <c r="A51" s="63" t="s">
        <v>1873</v>
      </c>
      <c r="B51" s="63" t="s">
        <v>1889</v>
      </c>
      <c r="C51" s="96" t="s">
        <v>5738</v>
      </c>
      <c r="D51" s="64" t="s">
        <v>5438</v>
      </c>
      <c r="E51" s="78">
        <v>30.0</v>
      </c>
      <c r="F51" s="65">
        <v>10.45</v>
      </c>
      <c r="G51" s="65">
        <f t="shared" si="3"/>
        <v>8.36</v>
      </c>
      <c r="H51" s="65">
        <f t="shared" si="4"/>
        <v>6.7925</v>
      </c>
      <c r="I51" s="66"/>
      <c r="J51" s="72">
        <f t="shared" ref="J51:L51" si="54">SUM($I51*F51)</f>
        <v>0</v>
      </c>
      <c r="K51" s="72">
        <f t="shared" si="54"/>
        <v>0</v>
      </c>
      <c r="L51" s="72">
        <f t="shared" si="54"/>
        <v>0</v>
      </c>
    </row>
    <row r="52" ht="15.75" customHeight="1">
      <c r="A52" s="63" t="s">
        <v>1875</v>
      </c>
      <c r="B52" s="63" t="s">
        <v>1871</v>
      </c>
      <c r="C52" s="96" t="s">
        <v>5739</v>
      </c>
      <c r="D52" s="64" t="s">
        <v>5438</v>
      </c>
      <c r="E52" s="78">
        <v>30.0</v>
      </c>
      <c r="F52" s="65">
        <v>7.15</v>
      </c>
      <c r="G52" s="65">
        <f t="shared" si="3"/>
        <v>5.72</v>
      </c>
      <c r="H52" s="65">
        <f t="shared" si="4"/>
        <v>4.6475</v>
      </c>
      <c r="I52" s="66"/>
      <c r="J52" s="72">
        <f t="shared" ref="J52:L52" si="55">SUM($I52*F52)</f>
        <v>0</v>
      </c>
      <c r="K52" s="72">
        <f t="shared" si="55"/>
        <v>0</v>
      </c>
      <c r="L52" s="72">
        <f t="shared" si="55"/>
        <v>0</v>
      </c>
    </row>
    <row r="53" ht="15.75" customHeight="1">
      <c r="A53" s="63" t="str">
        <f t="shared" ref="A53:A76" si="57">TRIM(RIGHT(SUBSTITUTE(B53,":",REPT(" ",LEN(B53))),LEN(B53)))</f>
        <v>0732F43</v>
      </c>
      <c r="B53" s="63" t="s">
        <v>1909</v>
      </c>
      <c r="C53" s="96" t="s">
        <v>5740</v>
      </c>
      <c r="D53" s="64" t="s">
        <v>5741</v>
      </c>
      <c r="E53" s="78" t="s">
        <v>5443</v>
      </c>
      <c r="F53" s="65">
        <v>2.75</v>
      </c>
      <c r="G53" s="65">
        <f t="shared" si="3"/>
        <v>2.2</v>
      </c>
      <c r="H53" s="65">
        <f t="shared" si="4"/>
        <v>1.7875</v>
      </c>
      <c r="I53" s="66"/>
      <c r="J53" s="72">
        <f t="shared" ref="J53:L53" si="56">SUM($I53*F53)</f>
        <v>0</v>
      </c>
      <c r="K53" s="72">
        <f t="shared" si="56"/>
        <v>0</v>
      </c>
      <c r="L53" s="72">
        <f t="shared" si="56"/>
        <v>0</v>
      </c>
    </row>
    <row r="54" ht="15.75" customHeight="1">
      <c r="A54" s="63" t="str">
        <f t="shared" si="57"/>
        <v>0496A43</v>
      </c>
      <c r="B54" s="63" t="s">
        <v>1477</v>
      </c>
      <c r="C54" s="96" t="s">
        <v>5742</v>
      </c>
      <c r="D54" s="64" t="s">
        <v>5438</v>
      </c>
      <c r="E54" s="78">
        <v>30.0</v>
      </c>
      <c r="F54" s="65">
        <v>7.69</v>
      </c>
      <c r="G54" s="65">
        <f t="shared" si="3"/>
        <v>6.152</v>
      </c>
      <c r="H54" s="65">
        <f t="shared" si="4"/>
        <v>4.9985</v>
      </c>
      <c r="I54" s="66"/>
      <c r="J54" s="72">
        <f t="shared" ref="J54:L54" si="58">SUM($I54*F54)</f>
        <v>0</v>
      </c>
      <c r="K54" s="72">
        <f t="shared" si="58"/>
        <v>0</v>
      </c>
      <c r="L54" s="72">
        <f t="shared" si="58"/>
        <v>0</v>
      </c>
    </row>
    <row r="55" ht="15.75" customHeight="1">
      <c r="A55" s="63" t="str">
        <f t="shared" si="57"/>
        <v>1496N43</v>
      </c>
      <c r="B55" s="63" t="s">
        <v>1915</v>
      </c>
      <c r="C55" s="96" t="s">
        <v>5743</v>
      </c>
      <c r="D55" s="64" t="s">
        <v>5438</v>
      </c>
      <c r="E55" s="78">
        <v>30.0</v>
      </c>
      <c r="F55" s="65">
        <v>8.8</v>
      </c>
      <c r="G55" s="65">
        <f t="shared" si="3"/>
        <v>7.04</v>
      </c>
      <c r="H55" s="65">
        <f t="shared" si="4"/>
        <v>5.72</v>
      </c>
      <c r="I55" s="66"/>
      <c r="J55" s="72">
        <f t="shared" ref="J55:L55" si="59">SUM($I55*F55)</f>
        <v>0</v>
      </c>
      <c r="K55" s="72">
        <f t="shared" si="59"/>
        <v>0</v>
      </c>
      <c r="L55" s="72">
        <f t="shared" si="59"/>
        <v>0</v>
      </c>
    </row>
    <row r="56" ht="15.75" customHeight="1">
      <c r="A56" s="63" t="str">
        <f t="shared" si="57"/>
        <v>0555x43</v>
      </c>
      <c r="B56" s="63" t="s">
        <v>1921</v>
      </c>
      <c r="C56" s="96" t="s">
        <v>5744</v>
      </c>
      <c r="D56" s="64" t="s">
        <v>5451</v>
      </c>
      <c r="E56" s="78" t="s">
        <v>5464</v>
      </c>
      <c r="F56" s="65">
        <v>8.25</v>
      </c>
      <c r="G56" s="65">
        <f t="shared" si="3"/>
        <v>6.6</v>
      </c>
      <c r="H56" s="65">
        <f t="shared" si="4"/>
        <v>5.3625</v>
      </c>
      <c r="I56" s="66"/>
      <c r="J56" s="72">
        <f t="shared" ref="J56:L56" si="60">SUM($I56*F56)</f>
        <v>0</v>
      </c>
      <c r="K56" s="72">
        <f t="shared" si="60"/>
        <v>0</v>
      </c>
      <c r="L56" s="72">
        <f t="shared" si="60"/>
        <v>0</v>
      </c>
    </row>
    <row r="57" ht="15.75" customHeight="1">
      <c r="A57" s="63" t="str">
        <f t="shared" si="57"/>
        <v>1410B43</v>
      </c>
      <c r="B57" s="63" t="s">
        <v>1950</v>
      </c>
      <c r="C57" s="96" t="s">
        <v>5745</v>
      </c>
      <c r="D57" s="64" t="s">
        <v>5746</v>
      </c>
      <c r="E57" s="78" t="s">
        <v>5439</v>
      </c>
      <c r="F57" s="65">
        <v>9.34</v>
      </c>
      <c r="G57" s="65">
        <f t="shared" si="3"/>
        <v>7.472</v>
      </c>
      <c r="H57" s="65">
        <f t="shared" si="4"/>
        <v>6.071</v>
      </c>
      <c r="I57" s="66"/>
      <c r="J57" s="72">
        <f t="shared" ref="J57:L57" si="61">SUM($I57*F57)</f>
        <v>0</v>
      </c>
      <c r="K57" s="72">
        <f t="shared" si="61"/>
        <v>0</v>
      </c>
      <c r="L57" s="72">
        <f t="shared" si="61"/>
        <v>0</v>
      </c>
    </row>
    <row r="58" ht="15.75" customHeight="1">
      <c r="A58" s="63" t="str">
        <f t="shared" si="57"/>
        <v>1548X43</v>
      </c>
      <c r="B58" s="63" t="s">
        <v>1953</v>
      </c>
      <c r="C58" s="96" t="s">
        <v>5747</v>
      </c>
      <c r="D58" s="64" t="s">
        <v>5746</v>
      </c>
      <c r="E58" s="78" t="s">
        <v>5439</v>
      </c>
      <c r="F58" s="65">
        <v>11.55</v>
      </c>
      <c r="G58" s="65">
        <f t="shared" si="3"/>
        <v>9.24</v>
      </c>
      <c r="H58" s="65">
        <f t="shared" si="4"/>
        <v>7.5075</v>
      </c>
      <c r="I58" s="66"/>
      <c r="J58" s="72">
        <f t="shared" ref="J58:L58" si="62">SUM($I58*F58)</f>
        <v>0</v>
      </c>
      <c r="K58" s="72">
        <f t="shared" si="62"/>
        <v>0</v>
      </c>
      <c r="L58" s="72">
        <f t="shared" si="62"/>
        <v>0</v>
      </c>
    </row>
    <row r="59" ht="15.75" customHeight="1">
      <c r="A59" s="63" t="str">
        <f t="shared" si="57"/>
        <v>0114L43</v>
      </c>
      <c r="B59" s="63" t="s">
        <v>1992</v>
      </c>
      <c r="C59" s="96" t="s">
        <v>5748</v>
      </c>
      <c r="D59" s="64" t="s">
        <v>5676</v>
      </c>
      <c r="E59" s="78" t="s">
        <v>5629</v>
      </c>
      <c r="F59" s="65">
        <v>11.55</v>
      </c>
      <c r="G59" s="65">
        <f t="shared" si="3"/>
        <v>9.24</v>
      </c>
      <c r="H59" s="65">
        <f t="shared" si="4"/>
        <v>7.5075</v>
      </c>
      <c r="I59" s="66"/>
      <c r="J59" s="72">
        <f t="shared" ref="J59:L59" si="63">SUM($I59*F59)</f>
        <v>0</v>
      </c>
      <c r="K59" s="72">
        <f t="shared" si="63"/>
        <v>0</v>
      </c>
      <c r="L59" s="72">
        <f t="shared" si="63"/>
        <v>0</v>
      </c>
    </row>
    <row r="60" ht="15.75" customHeight="1">
      <c r="A60" s="63" t="str">
        <f t="shared" si="57"/>
        <v>0111L43</v>
      </c>
      <c r="B60" s="63" t="s">
        <v>1998</v>
      </c>
      <c r="C60" s="96" t="s">
        <v>5749</v>
      </c>
      <c r="D60" s="64" t="s">
        <v>5676</v>
      </c>
      <c r="E60" s="78" t="s">
        <v>5629</v>
      </c>
      <c r="F60" s="65">
        <v>14.85</v>
      </c>
      <c r="G60" s="65">
        <f t="shared" si="3"/>
        <v>11.88</v>
      </c>
      <c r="H60" s="65">
        <f t="shared" si="4"/>
        <v>9.6525</v>
      </c>
      <c r="I60" s="66"/>
      <c r="J60" s="72">
        <f t="shared" ref="J60:L60" si="64">SUM($I60*F60)</f>
        <v>0</v>
      </c>
      <c r="K60" s="72">
        <f t="shared" si="64"/>
        <v>0</v>
      </c>
      <c r="L60" s="72">
        <f t="shared" si="64"/>
        <v>0</v>
      </c>
    </row>
    <row r="61" ht="15.75" customHeight="1">
      <c r="A61" s="63" t="str">
        <f t="shared" si="57"/>
        <v>0422X43</v>
      </c>
      <c r="B61" s="63" t="s">
        <v>2001</v>
      </c>
      <c r="C61" s="96" t="s">
        <v>5750</v>
      </c>
      <c r="D61" s="64" t="s">
        <v>5714</v>
      </c>
      <c r="E61" s="78" t="s">
        <v>5751</v>
      </c>
      <c r="F61" s="65">
        <v>8.8</v>
      </c>
      <c r="G61" s="65">
        <f t="shared" si="3"/>
        <v>7.04</v>
      </c>
      <c r="H61" s="65">
        <f t="shared" si="4"/>
        <v>5.72</v>
      </c>
      <c r="I61" s="66"/>
      <c r="J61" s="72">
        <f t="shared" ref="J61:L61" si="65">SUM($I61*F61)</f>
        <v>0</v>
      </c>
      <c r="K61" s="72">
        <f t="shared" si="65"/>
        <v>0</v>
      </c>
      <c r="L61" s="72">
        <f t="shared" si="65"/>
        <v>0</v>
      </c>
    </row>
    <row r="62" ht="15.75" customHeight="1">
      <c r="A62" s="63" t="str">
        <f t="shared" si="57"/>
        <v>0801c43</v>
      </c>
      <c r="B62" s="63" t="s">
        <v>2010</v>
      </c>
      <c r="C62" s="96" t="s">
        <v>5752</v>
      </c>
      <c r="D62" s="64" t="s">
        <v>5720</v>
      </c>
      <c r="E62" s="78" t="s">
        <v>5439</v>
      </c>
      <c r="F62" s="65">
        <v>10.45</v>
      </c>
      <c r="G62" s="65">
        <f t="shared" si="3"/>
        <v>8.36</v>
      </c>
      <c r="H62" s="65">
        <f t="shared" si="4"/>
        <v>6.7925</v>
      </c>
      <c r="I62" s="66"/>
      <c r="J62" s="72">
        <f t="shared" ref="J62:L62" si="66">SUM($I62*F62)</f>
        <v>0</v>
      </c>
      <c r="K62" s="72">
        <f t="shared" si="66"/>
        <v>0</v>
      </c>
      <c r="L62" s="72">
        <f t="shared" si="66"/>
        <v>0</v>
      </c>
    </row>
    <row r="63" ht="15.75" customHeight="1">
      <c r="A63" s="63" t="str">
        <f t="shared" si="57"/>
        <v>0403X43</v>
      </c>
      <c r="B63" s="63" t="s">
        <v>2030</v>
      </c>
      <c r="C63" s="96" t="s">
        <v>5753</v>
      </c>
      <c r="D63" s="64" t="s">
        <v>5754</v>
      </c>
      <c r="E63" s="78" t="s">
        <v>5755</v>
      </c>
      <c r="F63" s="65">
        <v>9.35</v>
      </c>
      <c r="G63" s="65">
        <f t="shared" si="3"/>
        <v>7.48</v>
      </c>
      <c r="H63" s="65">
        <f t="shared" si="4"/>
        <v>6.0775</v>
      </c>
      <c r="I63" s="66"/>
      <c r="J63" s="72">
        <f t="shared" ref="J63:L63" si="67">SUM($I63*F63)</f>
        <v>0</v>
      </c>
      <c r="K63" s="72">
        <f t="shared" si="67"/>
        <v>0</v>
      </c>
      <c r="L63" s="72">
        <f t="shared" si="67"/>
        <v>0</v>
      </c>
    </row>
    <row r="64" ht="15.75" customHeight="1">
      <c r="A64" s="63" t="str">
        <f t="shared" si="57"/>
        <v>1406P43</v>
      </c>
      <c r="B64" s="63" t="s">
        <v>2033</v>
      </c>
      <c r="C64" s="96" t="s">
        <v>5756</v>
      </c>
      <c r="D64" s="64" t="s">
        <v>5757</v>
      </c>
      <c r="E64" s="78" t="s">
        <v>5439</v>
      </c>
      <c r="F64" s="65">
        <v>15.13</v>
      </c>
      <c r="G64" s="65">
        <f t="shared" si="3"/>
        <v>12.104</v>
      </c>
      <c r="H64" s="65">
        <f t="shared" si="4"/>
        <v>9.8345</v>
      </c>
      <c r="I64" s="66"/>
      <c r="J64" s="72">
        <f t="shared" ref="J64:L64" si="68">SUM($I64*F64)</f>
        <v>0</v>
      </c>
      <c r="K64" s="72">
        <f t="shared" si="68"/>
        <v>0</v>
      </c>
      <c r="L64" s="72">
        <f t="shared" si="68"/>
        <v>0</v>
      </c>
    </row>
    <row r="65" ht="15.75" customHeight="1">
      <c r="A65" s="63" t="str">
        <f t="shared" si="57"/>
        <v>1403P43</v>
      </c>
      <c r="B65" s="63" t="s">
        <v>2054</v>
      </c>
      <c r="C65" s="96" t="s">
        <v>5758</v>
      </c>
      <c r="D65" s="64" t="s">
        <v>5451</v>
      </c>
      <c r="E65" s="78" t="s">
        <v>5464</v>
      </c>
      <c r="F65" s="65">
        <v>10.52</v>
      </c>
      <c r="G65" s="65">
        <f t="shared" si="3"/>
        <v>8.416</v>
      </c>
      <c r="H65" s="65">
        <f t="shared" si="4"/>
        <v>6.838</v>
      </c>
      <c r="I65" s="66"/>
      <c r="J65" s="72">
        <f t="shared" ref="J65:L65" si="69">SUM($I65*F65)</f>
        <v>0</v>
      </c>
      <c r="K65" s="72">
        <f t="shared" si="69"/>
        <v>0</v>
      </c>
      <c r="L65" s="72">
        <f t="shared" si="69"/>
        <v>0</v>
      </c>
    </row>
    <row r="66" ht="15.75" customHeight="1">
      <c r="A66" s="63" t="str">
        <f t="shared" si="57"/>
        <v>0416P43</v>
      </c>
      <c r="B66" s="63" t="s">
        <v>2098</v>
      </c>
      <c r="C66" s="96" t="s">
        <v>5759</v>
      </c>
      <c r="D66" s="64" t="s">
        <v>5451</v>
      </c>
      <c r="E66" s="78" t="s">
        <v>5464</v>
      </c>
      <c r="F66" s="65">
        <v>12.65</v>
      </c>
      <c r="G66" s="65">
        <f t="shared" si="3"/>
        <v>10.12</v>
      </c>
      <c r="H66" s="65">
        <f t="shared" si="4"/>
        <v>8.2225</v>
      </c>
      <c r="I66" s="66"/>
      <c r="J66" s="72">
        <f t="shared" ref="J66:L66" si="70">SUM($I66*F66)</f>
        <v>0</v>
      </c>
      <c r="K66" s="72">
        <f t="shared" si="70"/>
        <v>0</v>
      </c>
      <c r="L66" s="72">
        <f t="shared" si="70"/>
        <v>0</v>
      </c>
    </row>
    <row r="67" ht="15.75" customHeight="1">
      <c r="A67" s="63" t="str">
        <f t="shared" si="57"/>
        <v>5802E43</v>
      </c>
      <c r="B67" s="63" t="s">
        <v>2128</v>
      </c>
      <c r="C67" s="96" t="s">
        <v>5760</v>
      </c>
      <c r="D67" s="64" t="s">
        <v>5438</v>
      </c>
      <c r="E67" s="78">
        <v>30.0</v>
      </c>
      <c r="F67" s="65">
        <v>9.35</v>
      </c>
      <c r="G67" s="65">
        <f t="shared" si="3"/>
        <v>7.48</v>
      </c>
      <c r="H67" s="65">
        <f t="shared" si="4"/>
        <v>6.0775</v>
      </c>
      <c r="I67" s="66"/>
      <c r="J67" s="72">
        <f t="shared" ref="J67:L67" si="71">SUM($I67*F67)</f>
        <v>0</v>
      </c>
      <c r="K67" s="72">
        <f t="shared" si="71"/>
        <v>0</v>
      </c>
      <c r="L67" s="72">
        <f t="shared" si="71"/>
        <v>0</v>
      </c>
    </row>
    <row r="68" ht="15.75" customHeight="1">
      <c r="A68" s="63" t="str">
        <f t="shared" si="57"/>
        <v>1802A43</v>
      </c>
      <c r="B68" s="63" t="s">
        <v>2130</v>
      </c>
      <c r="C68" s="96" t="s">
        <v>5761</v>
      </c>
      <c r="D68" s="64" t="s">
        <v>5438</v>
      </c>
      <c r="E68" s="78">
        <v>30.0</v>
      </c>
      <c r="F68" s="65">
        <v>9.9</v>
      </c>
      <c r="G68" s="65">
        <f t="shared" si="3"/>
        <v>7.92</v>
      </c>
      <c r="H68" s="65">
        <f t="shared" si="4"/>
        <v>6.435</v>
      </c>
      <c r="I68" s="66"/>
      <c r="J68" s="72">
        <f t="shared" ref="J68:L68" si="72">SUM($I68*F68)</f>
        <v>0</v>
      </c>
      <c r="K68" s="72">
        <f t="shared" si="72"/>
        <v>0</v>
      </c>
      <c r="L68" s="72">
        <f t="shared" si="72"/>
        <v>0</v>
      </c>
    </row>
    <row r="69" ht="15.75" customHeight="1">
      <c r="A69" s="63" t="str">
        <f t="shared" si="57"/>
        <v>5802P43</v>
      </c>
      <c r="B69" s="63" t="s">
        <v>2133</v>
      </c>
      <c r="C69" s="96" t="s">
        <v>5762</v>
      </c>
      <c r="D69" s="64" t="s">
        <v>5438</v>
      </c>
      <c r="E69" s="78">
        <v>30.0</v>
      </c>
      <c r="F69" s="65">
        <v>11.55</v>
      </c>
      <c r="G69" s="65">
        <f t="shared" si="3"/>
        <v>9.24</v>
      </c>
      <c r="H69" s="65">
        <f t="shared" si="4"/>
        <v>7.5075</v>
      </c>
      <c r="I69" s="66"/>
      <c r="J69" s="72">
        <f t="shared" ref="J69:L69" si="73">SUM($I69*F69)</f>
        <v>0</v>
      </c>
      <c r="K69" s="72">
        <f t="shared" si="73"/>
        <v>0</v>
      </c>
      <c r="L69" s="72">
        <f t="shared" si="73"/>
        <v>0</v>
      </c>
    </row>
    <row r="70" ht="15.75" customHeight="1">
      <c r="A70" s="63" t="str">
        <f t="shared" si="57"/>
        <v>3802A43</v>
      </c>
      <c r="B70" s="63" t="s">
        <v>2139</v>
      </c>
      <c r="C70" s="96" t="s">
        <v>5763</v>
      </c>
      <c r="D70" s="64" t="s">
        <v>5438</v>
      </c>
      <c r="E70" s="78">
        <v>30.0</v>
      </c>
      <c r="F70" s="65">
        <v>9.9</v>
      </c>
      <c r="G70" s="65">
        <f t="shared" si="3"/>
        <v>7.92</v>
      </c>
      <c r="H70" s="65">
        <f t="shared" si="4"/>
        <v>6.435</v>
      </c>
      <c r="I70" s="66"/>
      <c r="J70" s="72">
        <f t="shared" ref="J70:L70" si="74">SUM($I70*F70)</f>
        <v>0</v>
      </c>
      <c r="K70" s="72">
        <f t="shared" si="74"/>
        <v>0</v>
      </c>
      <c r="L70" s="72">
        <f t="shared" si="74"/>
        <v>0</v>
      </c>
    </row>
    <row r="71" ht="15.75" customHeight="1">
      <c r="A71" s="63" t="str">
        <f t="shared" si="57"/>
        <v>6802P43</v>
      </c>
      <c r="B71" s="63" t="s">
        <v>2142</v>
      </c>
      <c r="C71" s="96" t="s">
        <v>5764</v>
      </c>
      <c r="D71" s="64" t="s">
        <v>5438</v>
      </c>
      <c r="E71" s="78">
        <v>30.0</v>
      </c>
      <c r="F71" s="65">
        <v>7.15</v>
      </c>
      <c r="G71" s="65">
        <f t="shared" si="3"/>
        <v>5.72</v>
      </c>
      <c r="H71" s="65">
        <f t="shared" si="4"/>
        <v>4.6475</v>
      </c>
      <c r="I71" s="66"/>
      <c r="J71" s="72">
        <f t="shared" ref="J71:L71" si="75">SUM($I71*F71)</f>
        <v>0</v>
      </c>
      <c r="K71" s="72">
        <f t="shared" si="75"/>
        <v>0</v>
      </c>
      <c r="L71" s="72">
        <f t="shared" si="75"/>
        <v>0</v>
      </c>
    </row>
    <row r="72" ht="15.75" customHeight="1">
      <c r="A72" s="63" t="str">
        <f t="shared" si="57"/>
        <v>6802E43</v>
      </c>
      <c r="B72" s="63" t="s">
        <v>2148</v>
      </c>
      <c r="C72" s="96" t="s">
        <v>5765</v>
      </c>
      <c r="D72" s="64" t="s">
        <v>5438</v>
      </c>
      <c r="E72" s="78">
        <v>30.0</v>
      </c>
      <c r="F72" s="65">
        <v>9.9</v>
      </c>
      <c r="G72" s="65">
        <f t="shared" si="3"/>
        <v>7.92</v>
      </c>
      <c r="H72" s="65">
        <f t="shared" si="4"/>
        <v>6.435</v>
      </c>
      <c r="I72" s="66"/>
      <c r="J72" s="72">
        <f t="shared" ref="J72:L72" si="76">SUM($I72*F72)</f>
        <v>0</v>
      </c>
      <c r="K72" s="72">
        <f t="shared" si="76"/>
        <v>0</v>
      </c>
      <c r="L72" s="72">
        <f t="shared" si="76"/>
        <v>0</v>
      </c>
    </row>
    <row r="73" ht="15.75" customHeight="1">
      <c r="A73" s="63" t="str">
        <f t="shared" si="57"/>
        <v>0632X43</v>
      </c>
      <c r="B73" s="63" t="s">
        <v>2153</v>
      </c>
      <c r="C73" s="96" t="s">
        <v>5766</v>
      </c>
      <c r="D73" s="64" t="s">
        <v>5451</v>
      </c>
      <c r="E73" s="78" t="s">
        <v>5464</v>
      </c>
      <c r="F73" s="65">
        <v>14.84</v>
      </c>
      <c r="G73" s="65">
        <f t="shared" si="3"/>
        <v>11.872</v>
      </c>
      <c r="H73" s="65">
        <f t="shared" si="4"/>
        <v>9.646</v>
      </c>
      <c r="I73" s="66"/>
      <c r="J73" s="72">
        <f t="shared" ref="J73:L73" si="77">SUM($I73*F73)</f>
        <v>0</v>
      </c>
      <c r="K73" s="72">
        <f t="shared" si="77"/>
        <v>0</v>
      </c>
      <c r="L73" s="72">
        <f t="shared" si="77"/>
        <v>0</v>
      </c>
    </row>
    <row r="74" ht="15.75" customHeight="1">
      <c r="A74" s="63" t="str">
        <f t="shared" si="57"/>
        <v>0633X43</v>
      </c>
      <c r="B74" s="63" t="s">
        <v>2156</v>
      </c>
      <c r="C74" s="96" t="s">
        <v>5767</v>
      </c>
      <c r="D74" s="64" t="s">
        <v>5438</v>
      </c>
      <c r="E74" s="78">
        <v>30.0</v>
      </c>
      <c r="F74" s="65">
        <v>14.29</v>
      </c>
      <c r="G74" s="65">
        <f t="shared" si="3"/>
        <v>11.432</v>
      </c>
      <c r="H74" s="65">
        <f t="shared" si="4"/>
        <v>9.2885</v>
      </c>
      <c r="I74" s="66"/>
      <c r="J74" s="72">
        <f t="shared" ref="J74:L74" si="78">SUM($I74*F74)</f>
        <v>0</v>
      </c>
      <c r="K74" s="72">
        <f t="shared" si="78"/>
        <v>0</v>
      </c>
      <c r="L74" s="72">
        <f t="shared" si="78"/>
        <v>0</v>
      </c>
    </row>
    <row r="75" ht="15.75" customHeight="1">
      <c r="A75" s="63" t="str">
        <f t="shared" si="57"/>
        <v>0415X43</v>
      </c>
      <c r="B75" s="63" t="s">
        <v>2159</v>
      </c>
      <c r="C75" s="96" t="s">
        <v>5768</v>
      </c>
      <c r="D75" s="64" t="s">
        <v>5489</v>
      </c>
      <c r="E75" s="78" t="s">
        <v>5474</v>
      </c>
      <c r="F75" s="65">
        <v>14.84</v>
      </c>
      <c r="G75" s="65">
        <f t="shared" si="3"/>
        <v>11.872</v>
      </c>
      <c r="H75" s="65">
        <f t="shared" si="4"/>
        <v>9.646</v>
      </c>
      <c r="I75" s="66"/>
      <c r="J75" s="72">
        <f t="shared" ref="J75:L75" si="79">SUM($I75*F75)</f>
        <v>0</v>
      </c>
      <c r="K75" s="72">
        <f t="shared" si="79"/>
        <v>0</v>
      </c>
      <c r="L75" s="72">
        <f t="shared" si="79"/>
        <v>0</v>
      </c>
    </row>
    <row r="76" ht="15.75" customHeight="1">
      <c r="A76" s="63" t="str">
        <f t="shared" si="57"/>
        <v>0418L43</v>
      </c>
      <c r="B76" s="63" t="s">
        <v>2171</v>
      </c>
      <c r="C76" s="96" t="s">
        <v>5769</v>
      </c>
      <c r="D76" s="64" t="s">
        <v>5454</v>
      </c>
      <c r="E76" s="78" t="s">
        <v>5443</v>
      </c>
      <c r="F76" s="65">
        <v>6.05</v>
      </c>
      <c r="G76" s="65">
        <f t="shared" si="3"/>
        <v>4.84</v>
      </c>
      <c r="H76" s="65">
        <f t="shared" si="4"/>
        <v>3.9325</v>
      </c>
      <c r="I76" s="66"/>
      <c r="J76" s="72">
        <f t="shared" ref="J76:L76" si="80">SUM($I76*F76)</f>
        <v>0</v>
      </c>
      <c r="K76" s="72">
        <f t="shared" si="80"/>
        <v>0</v>
      </c>
      <c r="L76" s="72">
        <f t="shared" si="80"/>
        <v>0</v>
      </c>
    </row>
    <row r="77" ht="15.75" customHeight="1">
      <c r="A77" s="63"/>
      <c r="B77" s="63"/>
      <c r="C77" s="96"/>
      <c r="D77" s="64"/>
      <c r="E77" s="78"/>
      <c r="F77" s="65"/>
      <c r="G77" s="65">
        <f t="shared" si="3"/>
        <v>0</v>
      </c>
      <c r="H77" s="65">
        <f t="shared" si="4"/>
        <v>0</v>
      </c>
      <c r="I77" s="66"/>
      <c r="J77" s="72">
        <f t="shared" ref="J77:L77" si="81">SUM($I77*F77)</f>
        <v>0</v>
      </c>
      <c r="K77" s="72">
        <f t="shared" si="81"/>
        <v>0</v>
      </c>
      <c r="L77" s="72">
        <f t="shared" si="81"/>
        <v>0</v>
      </c>
    </row>
    <row r="78" ht="15.75" customHeight="1">
      <c r="A78" s="98" t="s">
        <v>5770</v>
      </c>
      <c r="D78" s="99"/>
      <c r="E78" s="99"/>
      <c r="F78" s="100"/>
      <c r="G78" s="65"/>
      <c r="H78" s="65"/>
      <c r="J78" s="100"/>
      <c r="K78" s="100"/>
      <c r="L78" s="100"/>
    </row>
  </sheetData>
  <printOptions/>
  <pageMargins bottom="0.75" footer="0.0" header="0.0" left="0.7" right="0.7" top="0.75"/>
  <pageSetup orientation="portrait"/>
  <drawing r:id="rId1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8989EB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9.71"/>
    <col customWidth="1" hidden="1" min="2" max="2" width="39.0"/>
    <col customWidth="1" min="3" max="3" width="57.29"/>
    <col customWidth="1" min="4" max="4" width="10.43"/>
    <col customWidth="1" min="5" max="5" width="11.71"/>
    <col customWidth="1" min="6" max="7" width="18.86"/>
    <col customWidth="1" min="8" max="8" width="19.0"/>
    <col customWidth="1" min="9" max="9" width="10.43"/>
    <col customWidth="1" min="10" max="12" width="13.14"/>
  </cols>
  <sheetData>
    <row r="1">
      <c r="A1" s="59"/>
      <c r="B1" s="59"/>
      <c r="C1" s="59" t="s">
        <v>5771</v>
      </c>
      <c r="D1" s="59" t="s">
        <v>5427</v>
      </c>
      <c r="E1" s="59" t="s">
        <v>5428</v>
      </c>
      <c r="F1" s="61" t="s">
        <v>5429</v>
      </c>
      <c r="G1" s="61" t="s">
        <v>5430</v>
      </c>
      <c r="H1" s="61" t="s">
        <v>5772</v>
      </c>
      <c r="I1" s="61" t="s">
        <v>5773</v>
      </c>
      <c r="J1" s="61" t="s">
        <v>1</v>
      </c>
      <c r="K1" s="62" t="s">
        <v>2</v>
      </c>
      <c r="L1" s="62" t="s">
        <v>5433</v>
      </c>
    </row>
    <row r="2">
      <c r="A2" s="63" t="s">
        <v>1997</v>
      </c>
      <c r="B2" s="101"/>
      <c r="C2" s="101" t="s">
        <v>5774</v>
      </c>
      <c r="D2" s="63"/>
      <c r="E2" s="78"/>
      <c r="F2" s="65">
        <v>10.44</v>
      </c>
      <c r="G2" s="65">
        <f t="shared" ref="G2:G136" si="2">F2*0.8</f>
        <v>8.352</v>
      </c>
      <c r="H2" s="65">
        <f t="shared" ref="H2:H136" si="3">F2*0.65</f>
        <v>6.786</v>
      </c>
      <c r="I2" s="66"/>
      <c r="J2" s="72">
        <f t="shared" ref="J2:L2" si="1">SUM($I2*F2)</f>
        <v>0</v>
      </c>
      <c r="K2" s="72">
        <f t="shared" si="1"/>
        <v>0</v>
      </c>
      <c r="L2" s="72">
        <f t="shared" si="1"/>
        <v>0</v>
      </c>
    </row>
    <row r="3">
      <c r="A3" s="63" t="s">
        <v>2020</v>
      </c>
      <c r="B3" s="101"/>
      <c r="C3" s="101" t="s">
        <v>5775</v>
      </c>
      <c r="D3" s="63"/>
      <c r="E3" s="78"/>
      <c r="F3" s="65">
        <v>14.84</v>
      </c>
      <c r="G3" s="65">
        <f t="shared" si="2"/>
        <v>11.872</v>
      </c>
      <c r="H3" s="65">
        <f t="shared" si="3"/>
        <v>9.646</v>
      </c>
      <c r="I3" s="66"/>
      <c r="J3" s="72">
        <f t="shared" ref="J3:L3" si="4">SUM($I3*F3)</f>
        <v>0</v>
      </c>
      <c r="K3" s="72">
        <f t="shared" si="4"/>
        <v>0</v>
      </c>
      <c r="L3" s="72">
        <f t="shared" si="4"/>
        <v>0</v>
      </c>
    </row>
    <row r="4">
      <c r="A4" s="63" t="s">
        <v>1991</v>
      </c>
      <c r="B4" s="101"/>
      <c r="C4" s="101" t="s">
        <v>5776</v>
      </c>
      <c r="D4" s="63"/>
      <c r="E4" s="78"/>
      <c r="F4" s="65">
        <v>10.45</v>
      </c>
      <c r="G4" s="65">
        <f t="shared" si="2"/>
        <v>8.36</v>
      </c>
      <c r="H4" s="65">
        <f t="shared" si="3"/>
        <v>6.7925</v>
      </c>
      <c r="I4" s="66"/>
      <c r="J4" s="72">
        <f t="shared" ref="J4:L4" si="5">SUM($I4*F4)</f>
        <v>0</v>
      </c>
      <c r="K4" s="72">
        <f t="shared" si="5"/>
        <v>0</v>
      </c>
      <c r="L4" s="72">
        <f t="shared" si="5"/>
        <v>0</v>
      </c>
    </row>
    <row r="5">
      <c r="A5" s="63" t="s">
        <v>1705</v>
      </c>
      <c r="B5" s="102"/>
      <c r="C5" s="102" t="s">
        <v>5777</v>
      </c>
      <c r="D5" s="63"/>
      <c r="E5" s="78"/>
      <c r="F5" s="65">
        <v>8.53</v>
      </c>
      <c r="G5" s="65">
        <f t="shared" si="2"/>
        <v>6.824</v>
      </c>
      <c r="H5" s="65">
        <f t="shared" si="3"/>
        <v>5.5445</v>
      </c>
      <c r="I5" s="66"/>
      <c r="J5" s="72">
        <f t="shared" ref="J5:L5" si="6">SUM($I5*F5)</f>
        <v>0</v>
      </c>
      <c r="K5" s="72">
        <f t="shared" si="6"/>
        <v>0</v>
      </c>
      <c r="L5" s="72">
        <f t="shared" si="6"/>
        <v>0</v>
      </c>
    </row>
    <row r="6">
      <c r="A6" s="63" t="s">
        <v>1660</v>
      </c>
      <c r="B6" s="101"/>
      <c r="C6" s="101" t="s">
        <v>5778</v>
      </c>
      <c r="D6" s="63"/>
      <c r="E6" s="78"/>
      <c r="F6" s="65">
        <v>8.25</v>
      </c>
      <c r="G6" s="65">
        <f t="shared" si="2"/>
        <v>6.6</v>
      </c>
      <c r="H6" s="65">
        <f t="shared" si="3"/>
        <v>5.3625</v>
      </c>
      <c r="I6" s="66"/>
      <c r="J6" s="72">
        <f t="shared" ref="J6:L6" si="7">SUM($I6*F6)</f>
        <v>0</v>
      </c>
      <c r="K6" s="72">
        <f t="shared" si="7"/>
        <v>0</v>
      </c>
      <c r="L6" s="72">
        <f t="shared" si="7"/>
        <v>0</v>
      </c>
    </row>
    <row r="7">
      <c r="A7" s="63" t="s">
        <v>1666</v>
      </c>
      <c r="B7" s="101"/>
      <c r="C7" s="101" t="s">
        <v>5779</v>
      </c>
      <c r="D7" s="63"/>
      <c r="E7" s="78"/>
      <c r="F7" s="65">
        <v>14.03</v>
      </c>
      <c r="G7" s="65">
        <f t="shared" si="2"/>
        <v>11.224</v>
      </c>
      <c r="H7" s="65">
        <f t="shared" si="3"/>
        <v>9.1195</v>
      </c>
      <c r="I7" s="66"/>
      <c r="J7" s="72">
        <f t="shared" ref="J7:L7" si="8">SUM($I7*F7)</f>
        <v>0</v>
      </c>
      <c r="K7" s="72">
        <f t="shared" si="8"/>
        <v>0</v>
      </c>
      <c r="L7" s="72">
        <f t="shared" si="8"/>
        <v>0</v>
      </c>
    </row>
    <row r="8">
      <c r="A8" s="63" t="s">
        <v>1663</v>
      </c>
      <c r="B8" s="101"/>
      <c r="C8" s="101" t="s">
        <v>5780</v>
      </c>
      <c r="D8" s="63"/>
      <c r="E8" s="78"/>
      <c r="F8" s="65">
        <v>9.35</v>
      </c>
      <c r="G8" s="65">
        <f t="shared" si="2"/>
        <v>7.48</v>
      </c>
      <c r="H8" s="65">
        <f t="shared" si="3"/>
        <v>6.0775</v>
      </c>
      <c r="I8" s="66"/>
      <c r="J8" s="72">
        <f t="shared" ref="J8:L8" si="9">SUM($I8*F8)</f>
        <v>0</v>
      </c>
      <c r="K8" s="72">
        <f t="shared" si="9"/>
        <v>0</v>
      </c>
      <c r="L8" s="72">
        <f t="shared" si="9"/>
        <v>0</v>
      </c>
    </row>
    <row r="9">
      <c r="A9" s="63" t="s">
        <v>1648</v>
      </c>
      <c r="B9" s="101"/>
      <c r="C9" s="101" t="s">
        <v>5781</v>
      </c>
      <c r="D9" s="63"/>
      <c r="E9" s="78"/>
      <c r="F9" s="65">
        <v>6.6</v>
      </c>
      <c r="G9" s="65">
        <f t="shared" si="2"/>
        <v>5.28</v>
      </c>
      <c r="H9" s="65">
        <f t="shared" si="3"/>
        <v>4.29</v>
      </c>
      <c r="I9" s="66"/>
      <c r="J9" s="72">
        <f t="shared" ref="J9:L9" si="10">SUM($I9*F9)</f>
        <v>0</v>
      </c>
      <c r="K9" s="72">
        <f t="shared" si="10"/>
        <v>0</v>
      </c>
      <c r="L9" s="72">
        <f t="shared" si="10"/>
        <v>0</v>
      </c>
    </row>
    <row r="10">
      <c r="A10" s="63" t="s">
        <v>2152</v>
      </c>
      <c r="B10" s="101"/>
      <c r="C10" s="101" t="s">
        <v>5782</v>
      </c>
      <c r="D10" s="63"/>
      <c r="E10" s="78"/>
      <c r="F10" s="65">
        <v>12.64</v>
      </c>
      <c r="G10" s="65">
        <f t="shared" si="2"/>
        <v>10.112</v>
      </c>
      <c r="H10" s="65">
        <f t="shared" si="3"/>
        <v>8.216</v>
      </c>
      <c r="I10" s="66"/>
      <c r="J10" s="72">
        <f t="shared" ref="J10:L10" si="11">SUM($I10*F10)</f>
        <v>0</v>
      </c>
      <c r="K10" s="72">
        <f t="shared" si="11"/>
        <v>0</v>
      </c>
      <c r="L10" s="72">
        <f t="shared" si="11"/>
        <v>0</v>
      </c>
    </row>
    <row r="11">
      <c r="A11" s="63" t="s">
        <v>1651</v>
      </c>
      <c r="B11" s="101"/>
      <c r="C11" s="101" t="s">
        <v>5783</v>
      </c>
      <c r="D11" s="63"/>
      <c r="E11" s="78"/>
      <c r="F11" s="65">
        <v>8.25</v>
      </c>
      <c r="G11" s="65">
        <f t="shared" si="2"/>
        <v>6.6</v>
      </c>
      <c r="H11" s="65">
        <f t="shared" si="3"/>
        <v>5.3625</v>
      </c>
      <c r="I11" s="66"/>
      <c r="J11" s="72">
        <f t="shared" ref="J11:L11" si="12">SUM($I11*F11)</f>
        <v>0</v>
      </c>
      <c r="K11" s="72">
        <f t="shared" si="12"/>
        <v>0</v>
      </c>
      <c r="L11" s="72">
        <f t="shared" si="12"/>
        <v>0</v>
      </c>
    </row>
    <row r="12">
      <c r="A12" s="63" t="s">
        <v>1601</v>
      </c>
      <c r="B12" s="101"/>
      <c r="C12" s="101" t="s">
        <v>5784</v>
      </c>
      <c r="D12" s="63"/>
      <c r="E12" s="78"/>
      <c r="F12" s="65">
        <v>9.35</v>
      </c>
      <c r="G12" s="65">
        <f t="shared" si="2"/>
        <v>7.48</v>
      </c>
      <c r="H12" s="65">
        <f t="shared" si="3"/>
        <v>6.0775</v>
      </c>
      <c r="I12" s="66"/>
      <c r="J12" s="72">
        <f t="shared" ref="J12:L12" si="13">SUM($I12*F12)</f>
        <v>0</v>
      </c>
      <c r="K12" s="72">
        <f t="shared" si="13"/>
        <v>0</v>
      </c>
      <c r="L12" s="72">
        <f t="shared" si="13"/>
        <v>0</v>
      </c>
    </row>
    <row r="13">
      <c r="A13" s="63" t="s">
        <v>1982</v>
      </c>
      <c r="B13" s="101"/>
      <c r="C13" s="101" t="s">
        <v>5785</v>
      </c>
      <c r="D13" s="63"/>
      <c r="E13" s="78"/>
      <c r="F13" s="65">
        <v>11.0</v>
      </c>
      <c r="G13" s="65">
        <f t="shared" si="2"/>
        <v>8.8</v>
      </c>
      <c r="H13" s="65">
        <f t="shared" si="3"/>
        <v>7.15</v>
      </c>
      <c r="I13" s="66"/>
      <c r="J13" s="72">
        <f t="shared" ref="J13:L13" si="14">SUM($I13*F13)</f>
        <v>0</v>
      </c>
      <c r="K13" s="72">
        <f t="shared" si="14"/>
        <v>0</v>
      </c>
      <c r="L13" s="72">
        <f t="shared" si="14"/>
        <v>0</v>
      </c>
    </row>
    <row r="14">
      <c r="A14" s="63" t="s">
        <v>1571</v>
      </c>
      <c r="B14" s="101"/>
      <c r="C14" s="101" t="s">
        <v>5786</v>
      </c>
      <c r="D14" s="63"/>
      <c r="E14" s="78"/>
      <c r="F14" s="65">
        <v>11.55</v>
      </c>
      <c r="G14" s="65">
        <f t="shared" si="2"/>
        <v>9.24</v>
      </c>
      <c r="H14" s="65">
        <f t="shared" si="3"/>
        <v>7.5075</v>
      </c>
      <c r="I14" s="66"/>
      <c r="J14" s="72">
        <f t="shared" ref="J14:L14" si="15">SUM($I14*F14)</f>
        <v>0</v>
      </c>
      <c r="K14" s="72">
        <f t="shared" si="15"/>
        <v>0</v>
      </c>
      <c r="L14" s="72">
        <f t="shared" si="15"/>
        <v>0</v>
      </c>
    </row>
    <row r="15">
      <c r="A15" s="63" t="s">
        <v>1935</v>
      </c>
      <c r="B15" s="101"/>
      <c r="C15" s="101" t="s">
        <v>5787</v>
      </c>
      <c r="D15" s="63"/>
      <c r="E15" s="78"/>
      <c r="F15" s="65">
        <v>7.43</v>
      </c>
      <c r="G15" s="65">
        <f t="shared" si="2"/>
        <v>5.944</v>
      </c>
      <c r="H15" s="65">
        <f t="shared" si="3"/>
        <v>4.8295</v>
      </c>
      <c r="I15" s="66"/>
      <c r="J15" s="72">
        <f t="shared" ref="J15:L15" si="16">SUM($I15*F15)</f>
        <v>0</v>
      </c>
      <c r="K15" s="72">
        <f t="shared" si="16"/>
        <v>0</v>
      </c>
      <c r="L15" s="72">
        <f t="shared" si="16"/>
        <v>0</v>
      </c>
    </row>
    <row r="16">
      <c r="A16" s="63" t="s">
        <v>1630</v>
      </c>
      <c r="B16" s="101"/>
      <c r="C16" s="101" t="s">
        <v>5788</v>
      </c>
      <c r="D16" s="63"/>
      <c r="E16" s="78"/>
      <c r="F16" s="65">
        <v>11.0</v>
      </c>
      <c r="G16" s="65">
        <f t="shared" si="2"/>
        <v>8.8</v>
      </c>
      <c r="H16" s="65">
        <f t="shared" si="3"/>
        <v>7.15</v>
      </c>
      <c r="I16" s="66"/>
      <c r="J16" s="72">
        <f t="shared" ref="J16:L16" si="17">SUM($I16*F16)</f>
        <v>0</v>
      </c>
      <c r="K16" s="72">
        <f t="shared" si="17"/>
        <v>0</v>
      </c>
      <c r="L16" s="72">
        <f t="shared" si="17"/>
        <v>0</v>
      </c>
    </row>
    <row r="17">
      <c r="A17" s="63" t="s">
        <v>1914</v>
      </c>
      <c r="B17" s="101"/>
      <c r="C17" s="101" t="s">
        <v>5789</v>
      </c>
      <c r="D17" s="63"/>
      <c r="E17" s="78"/>
      <c r="F17" s="65">
        <v>8.8</v>
      </c>
      <c r="G17" s="65">
        <f t="shared" si="2"/>
        <v>7.04</v>
      </c>
      <c r="H17" s="65">
        <f t="shared" si="3"/>
        <v>5.72</v>
      </c>
      <c r="I17" s="66"/>
      <c r="J17" s="72">
        <f t="shared" ref="J17:L17" si="18">SUM($I17*F17)</f>
        <v>0</v>
      </c>
      <c r="K17" s="72">
        <f t="shared" si="18"/>
        <v>0</v>
      </c>
      <c r="L17" s="72">
        <f t="shared" si="18"/>
        <v>0</v>
      </c>
    </row>
    <row r="18">
      <c r="A18" s="63" t="s">
        <v>1958</v>
      </c>
      <c r="B18" s="101"/>
      <c r="C18" s="101" t="s">
        <v>5790</v>
      </c>
      <c r="D18" s="63"/>
      <c r="E18" s="78"/>
      <c r="F18" s="65">
        <v>13.75</v>
      </c>
      <c r="G18" s="65">
        <f t="shared" si="2"/>
        <v>11</v>
      </c>
      <c r="H18" s="65">
        <f t="shared" si="3"/>
        <v>8.9375</v>
      </c>
      <c r="I18" s="66"/>
      <c r="J18" s="72">
        <f t="shared" ref="J18:L18" si="19">SUM($I18*F18)</f>
        <v>0</v>
      </c>
      <c r="K18" s="72">
        <f t="shared" si="19"/>
        <v>0</v>
      </c>
      <c r="L18" s="72">
        <f t="shared" si="19"/>
        <v>0</v>
      </c>
    </row>
    <row r="19" ht="15.75" customHeight="1">
      <c r="A19" s="63" t="s">
        <v>1878</v>
      </c>
      <c r="B19" s="101"/>
      <c r="C19" s="101" t="s">
        <v>5791</v>
      </c>
      <c r="D19" s="63"/>
      <c r="E19" s="78"/>
      <c r="F19" s="65">
        <v>11.55</v>
      </c>
      <c r="G19" s="65">
        <f t="shared" si="2"/>
        <v>9.24</v>
      </c>
      <c r="H19" s="65">
        <f t="shared" si="3"/>
        <v>7.5075</v>
      </c>
      <c r="I19" s="66"/>
      <c r="J19" s="72">
        <f t="shared" ref="J19:L19" si="20">SUM($I19*F19)</f>
        <v>0</v>
      </c>
      <c r="K19" s="72">
        <f t="shared" si="20"/>
        <v>0</v>
      </c>
      <c r="L19" s="72">
        <f t="shared" si="20"/>
        <v>0</v>
      </c>
    </row>
    <row r="20" ht="15.75" customHeight="1">
      <c r="A20" s="63" t="s">
        <v>1547</v>
      </c>
      <c r="B20" s="101"/>
      <c r="C20" s="101" t="s">
        <v>5792</v>
      </c>
      <c r="D20" s="63"/>
      <c r="E20" s="78"/>
      <c r="F20" s="65">
        <v>8.25</v>
      </c>
      <c r="G20" s="65">
        <f t="shared" si="2"/>
        <v>6.6</v>
      </c>
      <c r="H20" s="65">
        <f t="shared" si="3"/>
        <v>5.3625</v>
      </c>
      <c r="I20" s="66"/>
      <c r="J20" s="72">
        <f t="shared" ref="J20:L20" si="21">SUM($I20*F20)</f>
        <v>0</v>
      </c>
      <c r="K20" s="72">
        <f t="shared" si="21"/>
        <v>0</v>
      </c>
      <c r="L20" s="72">
        <f t="shared" si="21"/>
        <v>0</v>
      </c>
    </row>
    <row r="21" ht="15.75" customHeight="1">
      <c r="A21" s="63" t="s">
        <v>1488</v>
      </c>
      <c r="B21" s="101"/>
      <c r="C21" s="101" t="s">
        <v>5793</v>
      </c>
      <c r="D21" s="63"/>
      <c r="E21" s="78"/>
      <c r="F21" s="65">
        <v>11.55</v>
      </c>
      <c r="G21" s="65">
        <f t="shared" si="2"/>
        <v>9.24</v>
      </c>
      <c r="H21" s="65">
        <f t="shared" si="3"/>
        <v>7.5075</v>
      </c>
      <c r="I21" s="66"/>
      <c r="J21" s="72">
        <f t="shared" ref="J21:L21" si="22">SUM($I21*F21)</f>
        <v>0</v>
      </c>
      <c r="K21" s="72">
        <f t="shared" si="22"/>
        <v>0</v>
      </c>
      <c r="L21" s="72">
        <f t="shared" si="22"/>
        <v>0</v>
      </c>
    </row>
    <row r="22" ht="15.75" customHeight="1">
      <c r="A22" s="63" t="s">
        <v>1735</v>
      </c>
      <c r="B22" s="101"/>
      <c r="C22" s="101" t="s">
        <v>5794</v>
      </c>
      <c r="D22" s="63"/>
      <c r="E22" s="78"/>
      <c r="F22" s="65">
        <v>8.25</v>
      </c>
      <c r="G22" s="65">
        <f t="shared" si="2"/>
        <v>6.6</v>
      </c>
      <c r="H22" s="65">
        <f t="shared" si="3"/>
        <v>5.3625</v>
      </c>
      <c r="I22" s="66"/>
      <c r="J22" s="72">
        <f t="shared" ref="J22:L22" si="23">SUM($I22*F22)</f>
        <v>0</v>
      </c>
      <c r="K22" s="72">
        <f t="shared" si="23"/>
        <v>0</v>
      </c>
      <c r="L22" s="72">
        <f t="shared" si="23"/>
        <v>0</v>
      </c>
    </row>
    <row r="23" ht="15.75" customHeight="1">
      <c r="A23" s="63" t="s">
        <v>5795</v>
      </c>
      <c r="B23" s="101"/>
      <c r="C23" s="101" t="s">
        <v>5796</v>
      </c>
      <c r="D23" s="63"/>
      <c r="E23" s="78"/>
      <c r="F23" s="65">
        <v>7.69</v>
      </c>
      <c r="G23" s="65">
        <f t="shared" si="2"/>
        <v>6.152</v>
      </c>
      <c r="H23" s="65">
        <f t="shared" si="3"/>
        <v>4.9985</v>
      </c>
      <c r="I23" s="66"/>
      <c r="J23" s="72">
        <f t="shared" ref="J23:L23" si="24">SUM($I23*F23)</f>
        <v>0</v>
      </c>
      <c r="K23" s="72">
        <f t="shared" si="24"/>
        <v>0</v>
      </c>
      <c r="L23" s="72">
        <f t="shared" si="24"/>
        <v>0</v>
      </c>
    </row>
    <row r="24" ht="15.75" customHeight="1">
      <c r="A24" s="63" t="s">
        <v>1729</v>
      </c>
      <c r="B24" s="101"/>
      <c r="C24" s="101" t="s">
        <v>5797</v>
      </c>
      <c r="D24" s="63"/>
      <c r="E24" s="78"/>
      <c r="F24" s="65">
        <v>10.45</v>
      </c>
      <c r="G24" s="65">
        <f t="shared" si="2"/>
        <v>8.36</v>
      </c>
      <c r="H24" s="65">
        <f t="shared" si="3"/>
        <v>6.7925</v>
      </c>
      <c r="I24" s="66"/>
      <c r="J24" s="72">
        <f t="shared" ref="J24:L24" si="25">SUM($I24*F24)</f>
        <v>0</v>
      </c>
      <c r="K24" s="72">
        <f t="shared" si="25"/>
        <v>0</v>
      </c>
      <c r="L24" s="72">
        <f t="shared" si="25"/>
        <v>0</v>
      </c>
    </row>
    <row r="25" ht="15.75" customHeight="1">
      <c r="A25" s="63" t="s">
        <v>1615</v>
      </c>
      <c r="B25" s="101"/>
      <c r="C25" s="101" t="s">
        <v>5798</v>
      </c>
      <c r="D25" s="63"/>
      <c r="E25" s="78"/>
      <c r="F25" s="65">
        <v>8.25</v>
      </c>
      <c r="G25" s="65">
        <f t="shared" si="2"/>
        <v>6.6</v>
      </c>
      <c r="H25" s="65">
        <f t="shared" si="3"/>
        <v>5.3625</v>
      </c>
      <c r="I25" s="66"/>
      <c r="J25" s="72">
        <f t="shared" ref="J25:L25" si="26">SUM($I25*F25)</f>
        <v>0</v>
      </c>
      <c r="K25" s="72">
        <f t="shared" si="26"/>
        <v>0</v>
      </c>
      <c r="L25" s="72">
        <f t="shared" si="26"/>
        <v>0</v>
      </c>
    </row>
    <row r="26" ht="15.75" customHeight="1">
      <c r="A26" s="63" t="s">
        <v>1491</v>
      </c>
      <c r="B26" s="101"/>
      <c r="C26" s="101" t="s">
        <v>5799</v>
      </c>
      <c r="D26" s="63"/>
      <c r="E26" s="78"/>
      <c r="F26" s="65">
        <v>11.55</v>
      </c>
      <c r="G26" s="65">
        <f t="shared" si="2"/>
        <v>9.24</v>
      </c>
      <c r="H26" s="65">
        <f t="shared" si="3"/>
        <v>7.5075</v>
      </c>
      <c r="I26" s="66"/>
      <c r="J26" s="72">
        <f t="shared" ref="J26:L26" si="27">SUM($I26*F26)</f>
        <v>0</v>
      </c>
      <c r="K26" s="72">
        <f t="shared" si="27"/>
        <v>0</v>
      </c>
      <c r="L26" s="72">
        <f t="shared" si="27"/>
        <v>0</v>
      </c>
    </row>
    <row r="27" ht="15.75" customHeight="1">
      <c r="A27" s="63" t="s">
        <v>2124</v>
      </c>
      <c r="B27" s="101"/>
      <c r="C27" s="101" t="s">
        <v>5800</v>
      </c>
      <c r="D27" s="63"/>
      <c r="E27" s="78"/>
      <c r="F27" s="65">
        <v>11.55</v>
      </c>
      <c r="G27" s="65">
        <f t="shared" si="2"/>
        <v>9.24</v>
      </c>
      <c r="H27" s="65">
        <f t="shared" si="3"/>
        <v>7.5075</v>
      </c>
      <c r="I27" s="66"/>
      <c r="J27" s="72">
        <f t="shared" ref="J27:L27" si="28">SUM($I27*F27)</f>
        <v>0</v>
      </c>
      <c r="K27" s="72">
        <f t="shared" si="28"/>
        <v>0</v>
      </c>
      <c r="L27" s="72">
        <f t="shared" si="28"/>
        <v>0</v>
      </c>
    </row>
    <row r="28" ht="15.75" customHeight="1">
      <c r="A28" s="63" t="s">
        <v>2127</v>
      </c>
      <c r="B28" s="101"/>
      <c r="C28" s="101" t="s">
        <v>5801</v>
      </c>
      <c r="D28" s="63"/>
      <c r="E28" s="78"/>
      <c r="F28" s="65">
        <v>9.35</v>
      </c>
      <c r="G28" s="65">
        <f t="shared" si="2"/>
        <v>7.48</v>
      </c>
      <c r="H28" s="65">
        <f t="shared" si="3"/>
        <v>6.0775</v>
      </c>
      <c r="I28" s="66"/>
      <c r="J28" s="72">
        <f t="shared" ref="J28:L28" si="29">SUM($I28*F28)</f>
        <v>0</v>
      </c>
      <c r="K28" s="72">
        <f t="shared" si="29"/>
        <v>0</v>
      </c>
      <c r="L28" s="72">
        <f t="shared" si="29"/>
        <v>0</v>
      </c>
    </row>
    <row r="29" ht="15.75" customHeight="1">
      <c r="A29" s="63"/>
      <c r="B29" s="101"/>
      <c r="C29" s="101" t="s">
        <v>5802</v>
      </c>
      <c r="D29" s="63"/>
      <c r="E29" s="78"/>
      <c r="F29" s="65">
        <v>9.35</v>
      </c>
      <c r="G29" s="65">
        <f t="shared" si="2"/>
        <v>7.48</v>
      </c>
      <c r="H29" s="65">
        <f t="shared" si="3"/>
        <v>6.0775</v>
      </c>
      <c r="I29" s="66"/>
      <c r="J29" s="72">
        <f t="shared" ref="J29:L29" si="30">SUM($I29*F29)</f>
        <v>0</v>
      </c>
      <c r="K29" s="72">
        <f t="shared" si="30"/>
        <v>0</v>
      </c>
      <c r="L29" s="72">
        <f t="shared" si="30"/>
        <v>0</v>
      </c>
    </row>
    <row r="30" ht="15.75" customHeight="1">
      <c r="A30" s="63"/>
      <c r="B30" s="101"/>
      <c r="C30" s="101" t="s">
        <v>5803</v>
      </c>
      <c r="D30" s="63"/>
      <c r="E30" s="78"/>
      <c r="F30" s="65">
        <v>10.45</v>
      </c>
      <c r="G30" s="65">
        <f t="shared" si="2"/>
        <v>8.36</v>
      </c>
      <c r="H30" s="65">
        <f t="shared" si="3"/>
        <v>6.7925</v>
      </c>
      <c r="I30" s="66"/>
      <c r="J30" s="72">
        <f t="shared" ref="J30:L30" si="31">SUM($I30*F30)</f>
        <v>0</v>
      </c>
      <c r="K30" s="72">
        <f t="shared" si="31"/>
        <v>0</v>
      </c>
      <c r="L30" s="72">
        <f t="shared" si="31"/>
        <v>0</v>
      </c>
    </row>
    <row r="31" ht="15.75" customHeight="1">
      <c r="A31" s="63"/>
      <c r="B31" s="101"/>
      <c r="C31" s="101" t="s">
        <v>5804</v>
      </c>
      <c r="D31" s="63"/>
      <c r="E31" s="78"/>
      <c r="F31" s="65">
        <v>11.55</v>
      </c>
      <c r="G31" s="65">
        <f t="shared" si="2"/>
        <v>9.24</v>
      </c>
      <c r="H31" s="65">
        <f t="shared" si="3"/>
        <v>7.5075</v>
      </c>
      <c r="I31" s="66"/>
      <c r="J31" s="72">
        <f t="shared" ref="J31:L31" si="32">SUM($I31*F31)</f>
        <v>0</v>
      </c>
      <c r="K31" s="72">
        <f t="shared" si="32"/>
        <v>0</v>
      </c>
      <c r="L31" s="72">
        <f t="shared" si="32"/>
        <v>0</v>
      </c>
    </row>
    <row r="32" ht="15.75" customHeight="1">
      <c r="A32" s="63"/>
      <c r="B32" s="101"/>
      <c r="C32" s="101" t="s">
        <v>5805</v>
      </c>
      <c r="D32" s="63"/>
      <c r="E32" s="78"/>
      <c r="F32" s="65">
        <v>10.45</v>
      </c>
      <c r="G32" s="65">
        <f t="shared" si="2"/>
        <v>8.36</v>
      </c>
      <c r="H32" s="65">
        <f t="shared" si="3"/>
        <v>6.7925</v>
      </c>
      <c r="I32" s="66"/>
      <c r="J32" s="72">
        <f t="shared" ref="J32:L32" si="33">SUM($I32*F32)</f>
        <v>0</v>
      </c>
      <c r="K32" s="72">
        <f t="shared" si="33"/>
        <v>0</v>
      </c>
      <c r="L32" s="72">
        <f t="shared" si="33"/>
        <v>0</v>
      </c>
    </row>
    <row r="33" ht="15.75" customHeight="1">
      <c r="A33" s="63"/>
      <c r="B33" s="101"/>
      <c r="C33" s="101" t="s">
        <v>5806</v>
      </c>
      <c r="D33" s="63"/>
      <c r="E33" s="78"/>
      <c r="F33" s="65">
        <v>7.59</v>
      </c>
      <c r="G33" s="65">
        <f t="shared" si="2"/>
        <v>6.072</v>
      </c>
      <c r="H33" s="65">
        <f t="shared" si="3"/>
        <v>4.9335</v>
      </c>
      <c r="I33" s="66"/>
      <c r="J33" s="72">
        <f t="shared" ref="J33:L33" si="34">SUM($I33*F33)</f>
        <v>0</v>
      </c>
      <c r="K33" s="72">
        <f t="shared" si="34"/>
        <v>0</v>
      </c>
      <c r="L33" s="72">
        <f t="shared" si="34"/>
        <v>0</v>
      </c>
    </row>
    <row r="34" ht="15.75" customHeight="1">
      <c r="A34" s="63"/>
      <c r="B34" s="101"/>
      <c r="C34" s="101" t="s">
        <v>5807</v>
      </c>
      <c r="D34" s="63"/>
      <c r="E34" s="78"/>
      <c r="F34" s="65">
        <v>7.59</v>
      </c>
      <c r="G34" s="65">
        <f t="shared" si="2"/>
        <v>6.072</v>
      </c>
      <c r="H34" s="65">
        <f t="shared" si="3"/>
        <v>4.9335</v>
      </c>
      <c r="I34" s="66"/>
      <c r="J34" s="72">
        <f t="shared" ref="J34:L34" si="35">SUM($I34*F34)</f>
        <v>0</v>
      </c>
      <c r="K34" s="72">
        <f t="shared" si="35"/>
        <v>0</v>
      </c>
      <c r="L34" s="72">
        <f t="shared" si="35"/>
        <v>0</v>
      </c>
    </row>
    <row r="35" ht="15.75" customHeight="1">
      <c r="A35" s="63"/>
      <c r="B35" s="101"/>
      <c r="C35" s="101" t="s">
        <v>5808</v>
      </c>
      <c r="D35" s="63"/>
      <c r="E35" s="78"/>
      <c r="F35" s="65">
        <v>9.35</v>
      </c>
      <c r="G35" s="65">
        <f t="shared" si="2"/>
        <v>7.48</v>
      </c>
      <c r="H35" s="65">
        <f t="shared" si="3"/>
        <v>6.0775</v>
      </c>
      <c r="I35" s="66"/>
      <c r="J35" s="72">
        <f t="shared" ref="J35:L35" si="36">SUM($I35*F35)</f>
        <v>0</v>
      </c>
      <c r="K35" s="72">
        <f t="shared" si="36"/>
        <v>0</v>
      </c>
      <c r="L35" s="72">
        <f t="shared" si="36"/>
        <v>0</v>
      </c>
    </row>
    <row r="36" ht="15.75" customHeight="1">
      <c r="A36" s="63"/>
      <c r="B36" s="101"/>
      <c r="C36" s="101" t="s">
        <v>5809</v>
      </c>
      <c r="D36" s="63"/>
      <c r="E36" s="78"/>
      <c r="F36" s="65">
        <v>8.25</v>
      </c>
      <c r="G36" s="65">
        <f t="shared" si="2"/>
        <v>6.6</v>
      </c>
      <c r="H36" s="65">
        <f t="shared" si="3"/>
        <v>5.3625</v>
      </c>
      <c r="I36" s="66"/>
      <c r="J36" s="72">
        <f t="shared" ref="J36:L36" si="37">SUM($I36*F36)</f>
        <v>0</v>
      </c>
      <c r="K36" s="72">
        <f t="shared" si="37"/>
        <v>0</v>
      </c>
      <c r="L36" s="72">
        <f t="shared" si="37"/>
        <v>0</v>
      </c>
    </row>
    <row r="37" ht="15.75" customHeight="1">
      <c r="A37" s="63"/>
      <c r="B37" s="101"/>
      <c r="C37" s="101" t="s">
        <v>5810</v>
      </c>
      <c r="D37" s="63"/>
      <c r="E37" s="78"/>
      <c r="F37" s="65">
        <v>7.15</v>
      </c>
      <c r="G37" s="65">
        <f t="shared" si="2"/>
        <v>5.72</v>
      </c>
      <c r="H37" s="65">
        <f t="shared" si="3"/>
        <v>4.6475</v>
      </c>
      <c r="I37" s="66"/>
      <c r="J37" s="72">
        <f t="shared" ref="J37:L37" si="38">SUM($I37*F37)</f>
        <v>0</v>
      </c>
      <c r="K37" s="72">
        <f t="shared" si="38"/>
        <v>0</v>
      </c>
      <c r="L37" s="72">
        <f t="shared" si="38"/>
        <v>0</v>
      </c>
    </row>
    <row r="38" ht="15.75" customHeight="1">
      <c r="A38" s="63"/>
      <c r="B38" s="101"/>
      <c r="C38" s="101" t="s">
        <v>5811</v>
      </c>
      <c r="D38" s="63"/>
      <c r="E38" s="78"/>
      <c r="F38" s="65">
        <v>7.15</v>
      </c>
      <c r="G38" s="65">
        <f t="shared" si="2"/>
        <v>5.72</v>
      </c>
      <c r="H38" s="65">
        <f t="shared" si="3"/>
        <v>4.6475</v>
      </c>
      <c r="I38" s="66"/>
      <c r="J38" s="72">
        <f t="shared" ref="J38:L38" si="39">SUM($I38*F38)</f>
        <v>0</v>
      </c>
      <c r="K38" s="72">
        <f t="shared" si="39"/>
        <v>0</v>
      </c>
      <c r="L38" s="72">
        <f t="shared" si="39"/>
        <v>0</v>
      </c>
    </row>
    <row r="39" ht="15.75" customHeight="1">
      <c r="A39" s="63"/>
      <c r="B39" s="101"/>
      <c r="C39" s="101" t="s">
        <v>5812</v>
      </c>
      <c r="D39" s="63"/>
      <c r="E39" s="78"/>
      <c r="F39" s="65">
        <v>7.43</v>
      </c>
      <c r="G39" s="65">
        <f t="shared" si="2"/>
        <v>5.944</v>
      </c>
      <c r="H39" s="65">
        <f t="shared" si="3"/>
        <v>4.8295</v>
      </c>
      <c r="I39" s="66"/>
      <c r="J39" s="72">
        <f t="shared" ref="J39:L39" si="40">SUM($I39*F39)</f>
        <v>0</v>
      </c>
      <c r="K39" s="72">
        <f t="shared" si="40"/>
        <v>0</v>
      </c>
      <c r="L39" s="72">
        <f t="shared" si="40"/>
        <v>0</v>
      </c>
    </row>
    <row r="40" ht="15.75" customHeight="1">
      <c r="A40" s="63"/>
      <c r="B40" s="101"/>
      <c r="C40" s="101" t="s">
        <v>5813</v>
      </c>
      <c r="D40" s="63"/>
      <c r="E40" s="78"/>
      <c r="F40" s="65">
        <v>8.79</v>
      </c>
      <c r="G40" s="65">
        <f t="shared" si="2"/>
        <v>7.032</v>
      </c>
      <c r="H40" s="65">
        <f t="shared" si="3"/>
        <v>5.7135</v>
      </c>
      <c r="I40" s="66"/>
      <c r="J40" s="72">
        <f t="shared" ref="J40:L40" si="41">SUM($I40*F40)</f>
        <v>0</v>
      </c>
      <c r="K40" s="72">
        <f t="shared" si="41"/>
        <v>0</v>
      </c>
      <c r="L40" s="72">
        <f t="shared" si="41"/>
        <v>0</v>
      </c>
    </row>
    <row r="41" ht="15.75" customHeight="1">
      <c r="A41" s="63"/>
      <c r="B41" s="101"/>
      <c r="C41" s="101" t="s">
        <v>5814</v>
      </c>
      <c r="D41" s="63"/>
      <c r="E41" s="78"/>
      <c r="F41" s="65">
        <v>7.69</v>
      </c>
      <c r="G41" s="65">
        <f t="shared" si="2"/>
        <v>6.152</v>
      </c>
      <c r="H41" s="65">
        <f t="shared" si="3"/>
        <v>4.9985</v>
      </c>
      <c r="I41" s="66"/>
      <c r="J41" s="72">
        <f t="shared" ref="J41:L41" si="42">SUM($I41*F41)</f>
        <v>0</v>
      </c>
      <c r="K41" s="72">
        <f t="shared" si="42"/>
        <v>0</v>
      </c>
      <c r="L41" s="72">
        <f t="shared" si="42"/>
        <v>0</v>
      </c>
    </row>
    <row r="42" ht="15.75" customHeight="1">
      <c r="A42" s="63"/>
      <c r="B42" s="101"/>
      <c r="C42" s="101" t="s">
        <v>5815</v>
      </c>
      <c r="D42" s="63"/>
      <c r="E42" s="78"/>
      <c r="F42" s="65">
        <v>11.55</v>
      </c>
      <c r="G42" s="65">
        <f t="shared" si="2"/>
        <v>9.24</v>
      </c>
      <c r="H42" s="65">
        <f t="shared" si="3"/>
        <v>7.5075</v>
      </c>
      <c r="I42" s="66"/>
      <c r="J42" s="72">
        <f t="shared" ref="J42:L42" si="43">SUM($I42*F42)</f>
        <v>0</v>
      </c>
      <c r="K42" s="72">
        <f t="shared" si="43"/>
        <v>0</v>
      </c>
      <c r="L42" s="72">
        <f t="shared" si="43"/>
        <v>0</v>
      </c>
    </row>
    <row r="43" ht="15.75" customHeight="1">
      <c r="A43" s="63"/>
      <c r="B43" s="101"/>
      <c r="C43" s="101" t="s">
        <v>5816</v>
      </c>
      <c r="D43" s="63"/>
      <c r="E43" s="78"/>
      <c r="F43" s="65">
        <v>10.45</v>
      </c>
      <c r="G43" s="65">
        <f t="shared" si="2"/>
        <v>8.36</v>
      </c>
      <c r="H43" s="65">
        <f t="shared" si="3"/>
        <v>6.7925</v>
      </c>
      <c r="I43" s="66"/>
      <c r="J43" s="72">
        <f t="shared" ref="J43:L43" si="44">SUM($I43*F43)</f>
        <v>0</v>
      </c>
      <c r="K43" s="72">
        <f t="shared" si="44"/>
        <v>0</v>
      </c>
      <c r="L43" s="72">
        <f t="shared" si="44"/>
        <v>0</v>
      </c>
    </row>
    <row r="44" ht="15.75" customHeight="1">
      <c r="A44" s="63"/>
      <c r="B44" s="101"/>
      <c r="C44" s="101" t="s">
        <v>5817</v>
      </c>
      <c r="D44" s="70"/>
      <c r="E44" s="78"/>
      <c r="F44" s="65">
        <v>11.55</v>
      </c>
      <c r="G44" s="65">
        <f t="shared" si="2"/>
        <v>9.24</v>
      </c>
      <c r="H44" s="65">
        <f t="shared" si="3"/>
        <v>7.5075</v>
      </c>
      <c r="I44" s="66"/>
      <c r="J44" s="72">
        <f t="shared" ref="J44:L44" si="45">SUM($I44*F44)</f>
        <v>0</v>
      </c>
      <c r="K44" s="72">
        <f t="shared" si="45"/>
        <v>0</v>
      </c>
      <c r="L44" s="72">
        <f t="shared" si="45"/>
        <v>0</v>
      </c>
    </row>
    <row r="45" ht="15.75" customHeight="1">
      <c r="A45" s="63"/>
      <c r="B45" s="101"/>
      <c r="C45" s="101" t="s">
        <v>5818</v>
      </c>
      <c r="D45" s="63"/>
      <c r="E45" s="78"/>
      <c r="F45" s="65">
        <v>8.79</v>
      </c>
      <c r="G45" s="65">
        <f t="shared" si="2"/>
        <v>7.032</v>
      </c>
      <c r="H45" s="65">
        <f t="shared" si="3"/>
        <v>5.7135</v>
      </c>
      <c r="I45" s="66"/>
      <c r="J45" s="72">
        <f t="shared" ref="J45:L45" si="46">SUM($I45*F45)</f>
        <v>0</v>
      </c>
      <c r="K45" s="72">
        <f t="shared" si="46"/>
        <v>0</v>
      </c>
      <c r="L45" s="72">
        <f t="shared" si="46"/>
        <v>0</v>
      </c>
    </row>
    <row r="46" ht="15.75" customHeight="1">
      <c r="A46" s="63"/>
      <c r="B46" s="101"/>
      <c r="C46" s="101" t="s">
        <v>5819</v>
      </c>
      <c r="D46" s="63"/>
      <c r="E46" s="78"/>
      <c r="F46" s="65">
        <v>11.55</v>
      </c>
      <c r="G46" s="65">
        <f t="shared" si="2"/>
        <v>9.24</v>
      </c>
      <c r="H46" s="65">
        <f t="shared" si="3"/>
        <v>7.5075</v>
      </c>
      <c r="I46" s="66"/>
      <c r="J46" s="72">
        <f t="shared" ref="J46:L46" si="47">SUM($I46*F46)</f>
        <v>0</v>
      </c>
      <c r="K46" s="72">
        <f t="shared" si="47"/>
        <v>0</v>
      </c>
      <c r="L46" s="72">
        <f t="shared" si="47"/>
        <v>0</v>
      </c>
    </row>
    <row r="47" ht="15.75" customHeight="1">
      <c r="A47" s="63"/>
      <c r="B47" s="101"/>
      <c r="C47" s="101" t="s">
        <v>5820</v>
      </c>
      <c r="D47" s="63"/>
      <c r="E47" s="78"/>
      <c r="F47" s="65">
        <v>11.55</v>
      </c>
      <c r="G47" s="65">
        <f t="shared" si="2"/>
        <v>9.24</v>
      </c>
      <c r="H47" s="65">
        <f t="shared" si="3"/>
        <v>7.5075</v>
      </c>
      <c r="I47" s="66"/>
      <c r="J47" s="72">
        <f t="shared" ref="J47:L47" si="48">SUM($I47*F47)</f>
        <v>0</v>
      </c>
      <c r="K47" s="72">
        <f t="shared" si="48"/>
        <v>0</v>
      </c>
      <c r="L47" s="72">
        <f t="shared" si="48"/>
        <v>0</v>
      </c>
    </row>
    <row r="48" ht="15.75" customHeight="1">
      <c r="A48" s="63"/>
      <c r="B48" s="101"/>
      <c r="C48" s="101" t="s">
        <v>5821</v>
      </c>
      <c r="D48" s="63"/>
      <c r="E48" s="78"/>
      <c r="F48" s="65">
        <v>11.55</v>
      </c>
      <c r="G48" s="65">
        <f t="shared" si="2"/>
        <v>9.24</v>
      </c>
      <c r="H48" s="65">
        <f t="shared" si="3"/>
        <v>7.5075</v>
      </c>
      <c r="I48" s="66"/>
      <c r="J48" s="72">
        <f t="shared" ref="J48:L48" si="49">SUM($I48*F48)</f>
        <v>0</v>
      </c>
      <c r="K48" s="72">
        <f t="shared" si="49"/>
        <v>0</v>
      </c>
      <c r="L48" s="72">
        <f t="shared" si="49"/>
        <v>0</v>
      </c>
    </row>
    <row r="49" ht="15.75" customHeight="1">
      <c r="A49" s="63"/>
      <c r="B49" s="101"/>
      <c r="C49" s="101" t="s">
        <v>5822</v>
      </c>
      <c r="D49" s="63"/>
      <c r="E49" s="78"/>
      <c r="F49" s="65">
        <v>5.5</v>
      </c>
      <c r="G49" s="65">
        <f t="shared" si="2"/>
        <v>4.4</v>
      </c>
      <c r="H49" s="65">
        <f t="shared" si="3"/>
        <v>3.575</v>
      </c>
      <c r="I49" s="66"/>
      <c r="J49" s="72">
        <f t="shared" ref="J49:L49" si="50">SUM($I49*F49)</f>
        <v>0</v>
      </c>
      <c r="K49" s="72">
        <f t="shared" si="50"/>
        <v>0</v>
      </c>
      <c r="L49" s="72">
        <f t="shared" si="50"/>
        <v>0</v>
      </c>
    </row>
    <row r="50" ht="15.75" customHeight="1">
      <c r="A50" s="63"/>
      <c r="B50" s="101"/>
      <c r="C50" s="101" t="s">
        <v>5823</v>
      </c>
      <c r="D50" s="63"/>
      <c r="E50" s="78"/>
      <c r="F50" s="65">
        <v>5.5</v>
      </c>
      <c r="G50" s="65">
        <f t="shared" si="2"/>
        <v>4.4</v>
      </c>
      <c r="H50" s="65">
        <f t="shared" si="3"/>
        <v>3.575</v>
      </c>
      <c r="I50" s="66"/>
      <c r="J50" s="72">
        <f t="shared" ref="J50:L50" si="51">SUM($I50*F50)</f>
        <v>0</v>
      </c>
      <c r="K50" s="72">
        <f t="shared" si="51"/>
        <v>0</v>
      </c>
      <c r="L50" s="72">
        <f t="shared" si="51"/>
        <v>0</v>
      </c>
    </row>
    <row r="51" ht="15.75" customHeight="1">
      <c r="A51" s="63"/>
      <c r="B51" s="101"/>
      <c r="C51" s="101" t="s">
        <v>5824</v>
      </c>
      <c r="D51" s="63"/>
      <c r="E51" s="78"/>
      <c r="F51" s="65">
        <v>10.45</v>
      </c>
      <c r="G51" s="65">
        <f t="shared" si="2"/>
        <v>8.36</v>
      </c>
      <c r="H51" s="65">
        <f t="shared" si="3"/>
        <v>6.7925</v>
      </c>
      <c r="I51" s="66"/>
      <c r="J51" s="72">
        <f t="shared" ref="J51:L51" si="52">SUM($I51*F51)</f>
        <v>0</v>
      </c>
      <c r="K51" s="72">
        <f t="shared" si="52"/>
        <v>0</v>
      </c>
      <c r="L51" s="72">
        <f t="shared" si="52"/>
        <v>0</v>
      </c>
    </row>
    <row r="52" ht="15.75" customHeight="1">
      <c r="A52" s="63"/>
      <c r="B52" s="101"/>
      <c r="C52" s="101" t="s">
        <v>5825</v>
      </c>
      <c r="D52" s="63"/>
      <c r="E52" s="78"/>
      <c r="F52" s="65">
        <v>11.55</v>
      </c>
      <c r="G52" s="65">
        <f t="shared" si="2"/>
        <v>9.24</v>
      </c>
      <c r="H52" s="65">
        <f t="shared" si="3"/>
        <v>7.5075</v>
      </c>
      <c r="I52" s="66"/>
      <c r="J52" s="72">
        <f t="shared" ref="J52:L52" si="53">SUM($I52*F52)</f>
        <v>0</v>
      </c>
      <c r="K52" s="72">
        <f t="shared" si="53"/>
        <v>0</v>
      </c>
      <c r="L52" s="72">
        <f t="shared" si="53"/>
        <v>0</v>
      </c>
    </row>
    <row r="53" ht="15.75" customHeight="1">
      <c r="A53" s="63"/>
      <c r="B53" s="101"/>
      <c r="C53" s="101" t="s">
        <v>5826</v>
      </c>
      <c r="D53" s="63"/>
      <c r="E53" s="78"/>
      <c r="F53" s="65">
        <v>11.0</v>
      </c>
      <c r="G53" s="65">
        <f t="shared" si="2"/>
        <v>8.8</v>
      </c>
      <c r="H53" s="65">
        <f t="shared" si="3"/>
        <v>7.15</v>
      </c>
      <c r="I53" s="66"/>
      <c r="J53" s="72">
        <f t="shared" ref="J53:L53" si="54">SUM($I53*F53)</f>
        <v>0</v>
      </c>
      <c r="K53" s="72">
        <f t="shared" si="54"/>
        <v>0</v>
      </c>
      <c r="L53" s="72">
        <f t="shared" si="54"/>
        <v>0</v>
      </c>
    </row>
    <row r="54" ht="15.75" customHeight="1">
      <c r="A54" s="63"/>
      <c r="B54" s="101"/>
      <c r="C54" s="101" t="s">
        <v>5827</v>
      </c>
      <c r="D54" s="63"/>
      <c r="E54" s="78"/>
      <c r="F54" s="65">
        <v>7.69</v>
      </c>
      <c r="G54" s="65">
        <f t="shared" si="2"/>
        <v>6.152</v>
      </c>
      <c r="H54" s="65">
        <f t="shared" si="3"/>
        <v>4.9985</v>
      </c>
      <c r="I54" s="66"/>
      <c r="J54" s="72">
        <f t="shared" ref="J54:L54" si="55">SUM($I54*F54)</f>
        <v>0</v>
      </c>
      <c r="K54" s="72">
        <f t="shared" si="55"/>
        <v>0</v>
      </c>
      <c r="L54" s="72">
        <f t="shared" si="55"/>
        <v>0</v>
      </c>
    </row>
    <row r="55" ht="15.75" customHeight="1">
      <c r="A55" s="63"/>
      <c r="B55" s="101"/>
      <c r="C55" s="101" t="s">
        <v>5828</v>
      </c>
      <c r="D55" s="63"/>
      <c r="E55" s="78"/>
      <c r="F55" s="65">
        <v>8.25</v>
      </c>
      <c r="G55" s="65">
        <f t="shared" si="2"/>
        <v>6.6</v>
      </c>
      <c r="H55" s="65">
        <f t="shared" si="3"/>
        <v>5.3625</v>
      </c>
      <c r="I55" s="66"/>
      <c r="J55" s="72">
        <f t="shared" ref="J55:L55" si="56">SUM($I55*F55)</f>
        <v>0</v>
      </c>
      <c r="K55" s="72">
        <f t="shared" si="56"/>
        <v>0</v>
      </c>
      <c r="L55" s="72">
        <f t="shared" si="56"/>
        <v>0</v>
      </c>
    </row>
    <row r="56" ht="15.75" customHeight="1">
      <c r="A56" s="63"/>
      <c r="B56" s="101"/>
      <c r="C56" s="101" t="s">
        <v>5829</v>
      </c>
      <c r="D56" s="63"/>
      <c r="E56" s="78"/>
      <c r="F56" s="65">
        <v>11.55</v>
      </c>
      <c r="G56" s="65">
        <f t="shared" si="2"/>
        <v>9.24</v>
      </c>
      <c r="H56" s="65">
        <f t="shared" si="3"/>
        <v>7.5075</v>
      </c>
      <c r="I56" s="66"/>
      <c r="J56" s="72">
        <f t="shared" ref="J56:L56" si="57">SUM($I56*F56)</f>
        <v>0</v>
      </c>
      <c r="K56" s="72">
        <f t="shared" si="57"/>
        <v>0</v>
      </c>
      <c r="L56" s="72">
        <f t="shared" si="57"/>
        <v>0</v>
      </c>
    </row>
    <row r="57" ht="15.75" customHeight="1">
      <c r="A57" s="63"/>
      <c r="B57" s="101"/>
      <c r="C57" s="101" t="s">
        <v>5830</v>
      </c>
      <c r="D57" s="63"/>
      <c r="E57" s="78"/>
      <c r="F57" s="65">
        <v>11.55</v>
      </c>
      <c r="G57" s="65">
        <f t="shared" si="2"/>
        <v>9.24</v>
      </c>
      <c r="H57" s="65">
        <f t="shared" si="3"/>
        <v>7.5075</v>
      </c>
      <c r="I57" s="66"/>
      <c r="J57" s="72">
        <f t="shared" ref="J57:L57" si="58">SUM($I57*F57)</f>
        <v>0</v>
      </c>
      <c r="K57" s="72">
        <f t="shared" si="58"/>
        <v>0</v>
      </c>
      <c r="L57" s="72">
        <f t="shared" si="58"/>
        <v>0</v>
      </c>
    </row>
    <row r="58" ht="15.75" customHeight="1">
      <c r="A58" s="63"/>
      <c r="B58" s="101"/>
      <c r="C58" s="101" t="s">
        <v>5831</v>
      </c>
      <c r="D58" s="63"/>
      <c r="E58" s="78"/>
      <c r="F58" s="65">
        <v>6.88</v>
      </c>
      <c r="G58" s="65">
        <f t="shared" si="2"/>
        <v>5.504</v>
      </c>
      <c r="H58" s="65">
        <f t="shared" si="3"/>
        <v>4.472</v>
      </c>
      <c r="I58" s="66"/>
      <c r="J58" s="72">
        <f t="shared" ref="J58:L58" si="59">SUM($I58*F58)</f>
        <v>0</v>
      </c>
      <c r="K58" s="72">
        <f t="shared" si="59"/>
        <v>0</v>
      </c>
      <c r="L58" s="72">
        <f t="shared" si="59"/>
        <v>0</v>
      </c>
    </row>
    <row r="59" ht="15.75" customHeight="1">
      <c r="A59" s="63"/>
      <c r="B59" s="101"/>
      <c r="C59" s="101" t="s">
        <v>5832</v>
      </c>
      <c r="D59" s="63"/>
      <c r="E59" s="78"/>
      <c r="F59" s="65">
        <v>7.15</v>
      </c>
      <c r="G59" s="65">
        <f t="shared" si="2"/>
        <v>5.72</v>
      </c>
      <c r="H59" s="65">
        <f t="shared" si="3"/>
        <v>4.6475</v>
      </c>
      <c r="I59" s="66"/>
      <c r="J59" s="72">
        <f t="shared" ref="J59:L59" si="60">SUM($I59*F59)</f>
        <v>0</v>
      </c>
      <c r="K59" s="72">
        <f t="shared" si="60"/>
        <v>0</v>
      </c>
      <c r="L59" s="72">
        <f t="shared" si="60"/>
        <v>0</v>
      </c>
    </row>
    <row r="60" ht="15.75" customHeight="1">
      <c r="A60" s="63"/>
      <c r="B60" s="101"/>
      <c r="C60" s="101" t="s">
        <v>5833</v>
      </c>
      <c r="D60" s="63"/>
      <c r="E60" s="78"/>
      <c r="F60" s="65">
        <v>7.15</v>
      </c>
      <c r="G60" s="65">
        <f t="shared" si="2"/>
        <v>5.72</v>
      </c>
      <c r="H60" s="65">
        <f t="shared" si="3"/>
        <v>4.6475</v>
      </c>
      <c r="I60" s="66"/>
      <c r="J60" s="72">
        <f t="shared" ref="J60:L60" si="61">SUM($I60*F60)</f>
        <v>0</v>
      </c>
      <c r="K60" s="72">
        <f t="shared" si="61"/>
        <v>0</v>
      </c>
      <c r="L60" s="72">
        <f t="shared" si="61"/>
        <v>0</v>
      </c>
    </row>
    <row r="61" ht="15.75" customHeight="1">
      <c r="A61" s="63"/>
      <c r="B61" s="101"/>
      <c r="C61" s="101" t="s">
        <v>5834</v>
      </c>
      <c r="D61" s="63"/>
      <c r="E61" s="78"/>
      <c r="F61" s="65">
        <v>10.45</v>
      </c>
      <c r="G61" s="65">
        <f t="shared" si="2"/>
        <v>8.36</v>
      </c>
      <c r="H61" s="65">
        <f t="shared" si="3"/>
        <v>6.7925</v>
      </c>
      <c r="I61" s="66"/>
      <c r="J61" s="72">
        <f t="shared" ref="J61:L61" si="62">SUM($I61*F61)</f>
        <v>0</v>
      </c>
      <c r="K61" s="72">
        <f t="shared" si="62"/>
        <v>0</v>
      </c>
      <c r="L61" s="72">
        <f t="shared" si="62"/>
        <v>0</v>
      </c>
    </row>
    <row r="62" ht="15.75" customHeight="1">
      <c r="A62" s="63"/>
      <c r="B62" s="101"/>
      <c r="C62" s="101" t="s">
        <v>5835</v>
      </c>
      <c r="D62" s="63"/>
      <c r="E62" s="78"/>
      <c r="F62" s="65">
        <v>8.25</v>
      </c>
      <c r="G62" s="65">
        <f t="shared" si="2"/>
        <v>6.6</v>
      </c>
      <c r="H62" s="65">
        <f t="shared" si="3"/>
        <v>5.3625</v>
      </c>
      <c r="I62" s="66"/>
      <c r="J62" s="72">
        <f t="shared" ref="J62:L62" si="63">SUM($I62*F62)</f>
        <v>0</v>
      </c>
      <c r="K62" s="72">
        <f t="shared" si="63"/>
        <v>0</v>
      </c>
      <c r="L62" s="72">
        <f t="shared" si="63"/>
        <v>0</v>
      </c>
    </row>
    <row r="63" ht="15.75" customHeight="1">
      <c r="A63" s="63"/>
      <c r="B63" s="101"/>
      <c r="C63" s="101" t="s">
        <v>5836</v>
      </c>
      <c r="D63" s="63"/>
      <c r="E63" s="78"/>
      <c r="F63" s="65">
        <v>9.89</v>
      </c>
      <c r="G63" s="65">
        <f t="shared" si="2"/>
        <v>7.912</v>
      </c>
      <c r="H63" s="65">
        <f t="shared" si="3"/>
        <v>6.4285</v>
      </c>
      <c r="I63" s="66"/>
      <c r="J63" s="72">
        <f t="shared" ref="J63:L63" si="64">SUM($I63*F63)</f>
        <v>0</v>
      </c>
      <c r="K63" s="72">
        <f t="shared" si="64"/>
        <v>0</v>
      </c>
      <c r="L63" s="72">
        <f t="shared" si="64"/>
        <v>0</v>
      </c>
    </row>
    <row r="64" ht="15.75" customHeight="1">
      <c r="A64" s="63"/>
      <c r="B64" s="101"/>
      <c r="C64" s="101" t="s">
        <v>5837</v>
      </c>
      <c r="D64" s="63"/>
      <c r="E64" s="78"/>
      <c r="F64" s="65">
        <v>12.65</v>
      </c>
      <c r="G64" s="65">
        <f t="shared" si="2"/>
        <v>10.12</v>
      </c>
      <c r="H64" s="65">
        <f t="shared" si="3"/>
        <v>8.2225</v>
      </c>
      <c r="I64" s="66"/>
      <c r="J64" s="72">
        <f t="shared" ref="J64:L64" si="65">SUM($I64*F64)</f>
        <v>0</v>
      </c>
      <c r="K64" s="72">
        <f t="shared" si="65"/>
        <v>0</v>
      </c>
      <c r="L64" s="72">
        <f t="shared" si="65"/>
        <v>0</v>
      </c>
    </row>
    <row r="65" ht="15.75" customHeight="1">
      <c r="A65" s="63"/>
      <c r="B65" s="101"/>
      <c r="C65" s="101" t="s">
        <v>5838</v>
      </c>
      <c r="D65" s="63"/>
      <c r="E65" s="78"/>
      <c r="F65" s="65">
        <v>7.15</v>
      </c>
      <c r="G65" s="65">
        <f t="shared" si="2"/>
        <v>5.72</v>
      </c>
      <c r="H65" s="65">
        <f t="shared" si="3"/>
        <v>4.6475</v>
      </c>
      <c r="I65" s="66"/>
      <c r="J65" s="72">
        <f t="shared" ref="J65:L65" si="66">SUM($I65*F65)</f>
        <v>0</v>
      </c>
      <c r="K65" s="72">
        <f t="shared" si="66"/>
        <v>0</v>
      </c>
      <c r="L65" s="72">
        <f t="shared" si="66"/>
        <v>0</v>
      </c>
    </row>
    <row r="66" ht="15.75" customHeight="1">
      <c r="A66" s="63"/>
      <c r="B66" s="101"/>
      <c r="C66" s="101" t="s">
        <v>5839</v>
      </c>
      <c r="D66" s="63"/>
      <c r="E66" s="78"/>
      <c r="F66" s="65">
        <v>8.25</v>
      </c>
      <c r="G66" s="65">
        <f t="shared" si="2"/>
        <v>6.6</v>
      </c>
      <c r="H66" s="65">
        <f t="shared" si="3"/>
        <v>5.3625</v>
      </c>
      <c r="I66" s="66"/>
      <c r="J66" s="72">
        <f t="shared" ref="J66:L66" si="67">SUM($I66*F66)</f>
        <v>0</v>
      </c>
      <c r="K66" s="72">
        <f t="shared" si="67"/>
        <v>0</v>
      </c>
      <c r="L66" s="72">
        <f t="shared" si="67"/>
        <v>0</v>
      </c>
    </row>
    <row r="67" ht="15.75" customHeight="1">
      <c r="A67" s="63"/>
      <c r="B67" s="101"/>
      <c r="C67" s="101" t="s">
        <v>5840</v>
      </c>
      <c r="D67" s="63"/>
      <c r="E67" s="78"/>
      <c r="F67" s="65">
        <v>7.43</v>
      </c>
      <c r="G67" s="65">
        <f t="shared" si="2"/>
        <v>5.944</v>
      </c>
      <c r="H67" s="65">
        <f t="shared" si="3"/>
        <v>4.8295</v>
      </c>
      <c r="I67" s="66"/>
      <c r="J67" s="72">
        <f t="shared" ref="J67:L67" si="68">SUM($I67*F67)</f>
        <v>0</v>
      </c>
      <c r="K67" s="72">
        <f t="shared" si="68"/>
        <v>0</v>
      </c>
      <c r="L67" s="72">
        <f t="shared" si="68"/>
        <v>0</v>
      </c>
    </row>
    <row r="68" ht="15.75" customHeight="1">
      <c r="A68" s="63"/>
      <c r="B68" s="101"/>
      <c r="C68" s="101" t="s">
        <v>5841</v>
      </c>
      <c r="D68" s="63"/>
      <c r="E68" s="78"/>
      <c r="F68" s="65">
        <v>7.43</v>
      </c>
      <c r="G68" s="65">
        <f t="shared" si="2"/>
        <v>5.944</v>
      </c>
      <c r="H68" s="65">
        <f t="shared" si="3"/>
        <v>4.8295</v>
      </c>
      <c r="I68" s="66"/>
      <c r="J68" s="72">
        <f t="shared" ref="J68:L68" si="69">SUM($I68*F68)</f>
        <v>0</v>
      </c>
      <c r="K68" s="72">
        <f t="shared" si="69"/>
        <v>0</v>
      </c>
      <c r="L68" s="72">
        <f t="shared" si="69"/>
        <v>0</v>
      </c>
    </row>
    <row r="69" ht="15.75" customHeight="1">
      <c r="A69" s="63"/>
      <c r="B69" s="101"/>
      <c r="C69" s="101" t="s">
        <v>5842</v>
      </c>
      <c r="D69" s="63"/>
      <c r="E69" s="78"/>
      <c r="F69" s="65">
        <v>10.45</v>
      </c>
      <c r="G69" s="65">
        <f t="shared" si="2"/>
        <v>8.36</v>
      </c>
      <c r="H69" s="65">
        <f t="shared" si="3"/>
        <v>6.7925</v>
      </c>
      <c r="I69" s="66"/>
      <c r="J69" s="72">
        <f t="shared" ref="J69:L69" si="70">SUM($I69*F69)</f>
        <v>0</v>
      </c>
      <c r="K69" s="72">
        <f t="shared" si="70"/>
        <v>0</v>
      </c>
      <c r="L69" s="72">
        <f t="shared" si="70"/>
        <v>0</v>
      </c>
    </row>
    <row r="70" ht="15.75" customHeight="1">
      <c r="A70" s="63"/>
      <c r="B70" s="101"/>
      <c r="C70" s="101" t="s">
        <v>5843</v>
      </c>
      <c r="D70" s="63"/>
      <c r="E70" s="78"/>
      <c r="F70" s="65">
        <v>9.89</v>
      </c>
      <c r="G70" s="65">
        <f t="shared" si="2"/>
        <v>7.912</v>
      </c>
      <c r="H70" s="65">
        <f t="shared" si="3"/>
        <v>6.4285</v>
      </c>
      <c r="I70" s="66"/>
      <c r="J70" s="72">
        <f t="shared" ref="J70:L70" si="71">SUM($I70*F70)</f>
        <v>0</v>
      </c>
      <c r="K70" s="72">
        <f t="shared" si="71"/>
        <v>0</v>
      </c>
      <c r="L70" s="72">
        <f t="shared" si="71"/>
        <v>0</v>
      </c>
    </row>
    <row r="71" ht="15.75" customHeight="1">
      <c r="A71" s="63"/>
      <c r="B71" s="101"/>
      <c r="C71" s="101" t="s">
        <v>5844</v>
      </c>
      <c r="D71" s="63"/>
      <c r="E71" s="78"/>
      <c r="F71" s="65">
        <v>10.99</v>
      </c>
      <c r="G71" s="65">
        <f t="shared" si="2"/>
        <v>8.792</v>
      </c>
      <c r="H71" s="65">
        <f t="shared" si="3"/>
        <v>7.1435</v>
      </c>
      <c r="I71" s="66"/>
      <c r="J71" s="72">
        <f t="shared" ref="J71:L71" si="72">SUM($I71*F71)</f>
        <v>0</v>
      </c>
      <c r="K71" s="72">
        <f t="shared" si="72"/>
        <v>0</v>
      </c>
      <c r="L71" s="72">
        <f t="shared" si="72"/>
        <v>0</v>
      </c>
    </row>
    <row r="72" ht="15.75" customHeight="1">
      <c r="A72" s="63"/>
      <c r="B72" s="101"/>
      <c r="C72" s="101" t="s">
        <v>5845</v>
      </c>
      <c r="D72" s="63"/>
      <c r="E72" s="78"/>
      <c r="F72" s="65">
        <v>1.93</v>
      </c>
      <c r="G72" s="65">
        <f t="shared" si="2"/>
        <v>1.544</v>
      </c>
      <c r="H72" s="65">
        <f t="shared" si="3"/>
        <v>1.2545</v>
      </c>
      <c r="I72" s="66"/>
      <c r="J72" s="72">
        <f t="shared" ref="J72:L72" si="73">SUM($I72*F72)</f>
        <v>0</v>
      </c>
      <c r="K72" s="72">
        <f t="shared" si="73"/>
        <v>0</v>
      </c>
      <c r="L72" s="72">
        <f t="shared" si="73"/>
        <v>0</v>
      </c>
    </row>
    <row r="73" ht="15.75" customHeight="1">
      <c r="A73" s="63"/>
      <c r="B73" s="101"/>
      <c r="C73" s="101" t="s">
        <v>5846</v>
      </c>
      <c r="D73" s="63"/>
      <c r="E73" s="78"/>
      <c r="F73" s="65">
        <v>22.0</v>
      </c>
      <c r="G73" s="65">
        <f t="shared" si="2"/>
        <v>17.6</v>
      </c>
      <c r="H73" s="65">
        <f t="shared" si="3"/>
        <v>14.3</v>
      </c>
      <c r="I73" s="66"/>
      <c r="J73" s="72">
        <f t="shared" ref="J73:L73" si="74">SUM($I73*F73)</f>
        <v>0</v>
      </c>
      <c r="K73" s="72">
        <f t="shared" si="74"/>
        <v>0</v>
      </c>
      <c r="L73" s="72">
        <f t="shared" si="74"/>
        <v>0</v>
      </c>
    </row>
    <row r="74" ht="15.75" customHeight="1">
      <c r="A74" s="63"/>
      <c r="B74" s="101"/>
      <c r="C74" s="101" t="s">
        <v>5847</v>
      </c>
      <c r="D74" s="63"/>
      <c r="E74" s="78"/>
      <c r="F74" s="65">
        <v>9.34</v>
      </c>
      <c r="G74" s="65">
        <f t="shared" si="2"/>
        <v>7.472</v>
      </c>
      <c r="H74" s="65">
        <f t="shared" si="3"/>
        <v>6.071</v>
      </c>
      <c r="I74" s="66"/>
      <c r="J74" s="72">
        <f t="shared" ref="J74:L74" si="75">SUM($I74*F74)</f>
        <v>0</v>
      </c>
      <c r="K74" s="72">
        <f t="shared" si="75"/>
        <v>0</v>
      </c>
      <c r="L74" s="72">
        <f t="shared" si="75"/>
        <v>0</v>
      </c>
    </row>
    <row r="75" ht="15.75" customHeight="1">
      <c r="A75" s="63"/>
      <c r="B75" s="101"/>
      <c r="C75" s="101" t="s">
        <v>5848</v>
      </c>
      <c r="D75" s="63"/>
      <c r="E75" s="78"/>
      <c r="F75" s="65">
        <v>9.34</v>
      </c>
      <c r="G75" s="65">
        <f t="shared" si="2"/>
        <v>7.472</v>
      </c>
      <c r="H75" s="65">
        <f t="shared" si="3"/>
        <v>6.071</v>
      </c>
      <c r="I75" s="66"/>
      <c r="J75" s="72">
        <f t="shared" ref="J75:L75" si="76">SUM($I75*F75)</f>
        <v>0</v>
      </c>
      <c r="K75" s="72">
        <f t="shared" si="76"/>
        <v>0</v>
      </c>
      <c r="L75" s="72">
        <f t="shared" si="76"/>
        <v>0</v>
      </c>
    </row>
    <row r="76" ht="15.75" customHeight="1">
      <c r="A76" s="63"/>
      <c r="B76" s="101"/>
      <c r="C76" s="101" t="s">
        <v>5849</v>
      </c>
      <c r="D76" s="63"/>
      <c r="E76" s="78"/>
      <c r="F76" s="65">
        <v>8.79</v>
      </c>
      <c r="G76" s="65">
        <f t="shared" si="2"/>
        <v>7.032</v>
      </c>
      <c r="H76" s="65">
        <f t="shared" si="3"/>
        <v>5.7135</v>
      </c>
      <c r="I76" s="66"/>
      <c r="J76" s="72">
        <f t="shared" ref="J76:L76" si="77">SUM($I76*F76)</f>
        <v>0</v>
      </c>
      <c r="K76" s="72">
        <f t="shared" si="77"/>
        <v>0</v>
      </c>
      <c r="L76" s="72">
        <f t="shared" si="77"/>
        <v>0</v>
      </c>
    </row>
    <row r="77" ht="15.75" customHeight="1">
      <c r="A77" s="63"/>
      <c r="B77" s="101"/>
      <c r="C77" s="101" t="s">
        <v>5850</v>
      </c>
      <c r="D77" s="63"/>
      <c r="E77" s="78"/>
      <c r="F77" s="65">
        <v>7.7</v>
      </c>
      <c r="G77" s="65">
        <f t="shared" si="2"/>
        <v>6.16</v>
      </c>
      <c r="H77" s="65">
        <f t="shared" si="3"/>
        <v>5.005</v>
      </c>
      <c r="I77" s="66"/>
      <c r="J77" s="72">
        <f t="shared" ref="J77:L77" si="78">SUM($I77*F77)</f>
        <v>0</v>
      </c>
      <c r="K77" s="72">
        <f t="shared" si="78"/>
        <v>0</v>
      </c>
      <c r="L77" s="72">
        <f t="shared" si="78"/>
        <v>0</v>
      </c>
    </row>
    <row r="78" ht="15.75" customHeight="1">
      <c r="A78" s="63"/>
      <c r="B78" s="101"/>
      <c r="C78" s="101" t="s">
        <v>5851</v>
      </c>
      <c r="D78" s="63"/>
      <c r="E78" s="78"/>
      <c r="F78" s="65">
        <v>7.7</v>
      </c>
      <c r="G78" s="65">
        <f t="shared" si="2"/>
        <v>6.16</v>
      </c>
      <c r="H78" s="65">
        <f t="shared" si="3"/>
        <v>5.005</v>
      </c>
      <c r="I78" s="66"/>
      <c r="J78" s="72">
        <f t="shared" ref="J78:L78" si="79">SUM($I78*F78)</f>
        <v>0</v>
      </c>
      <c r="K78" s="72">
        <f t="shared" si="79"/>
        <v>0</v>
      </c>
      <c r="L78" s="72">
        <f t="shared" si="79"/>
        <v>0</v>
      </c>
    </row>
    <row r="79" ht="15.75" customHeight="1">
      <c r="A79" s="63"/>
      <c r="B79" s="101"/>
      <c r="C79" s="101" t="s">
        <v>5852</v>
      </c>
      <c r="D79" s="63"/>
      <c r="E79" s="78"/>
      <c r="F79" s="65">
        <v>6.59</v>
      </c>
      <c r="G79" s="65">
        <f t="shared" si="2"/>
        <v>5.272</v>
      </c>
      <c r="H79" s="65">
        <f t="shared" si="3"/>
        <v>4.2835</v>
      </c>
      <c r="I79" s="66"/>
      <c r="J79" s="72">
        <f t="shared" ref="J79:L79" si="80">SUM($I79*F79)</f>
        <v>0</v>
      </c>
      <c r="K79" s="72">
        <f t="shared" si="80"/>
        <v>0</v>
      </c>
      <c r="L79" s="72">
        <f t="shared" si="80"/>
        <v>0</v>
      </c>
    </row>
    <row r="80" ht="15.75" customHeight="1">
      <c r="A80" s="63"/>
      <c r="B80" s="101"/>
      <c r="C80" s="101" t="s">
        <v>5853</v>
      </c>
      <c r="D80" s="63"/>
      <c r="E80" s="78"/>
      <c r="F80" s="65">
        <v>9.89</v>
      </c>
      <c r="G80" s="65">
        <f t="shared" si="2"/>
        <v>7.912</v>
      </c>
      <c r="H80" s="65">
        <f t="shared" si="3"/>
        <v>6.4285</v>
      </c>
      <c r="I80" s="66"/>
      <c r="J80" s="72">
        <f t="shared" ref="J80:L80" si="81">SUM($I80*F80)</f>
        <v>0</v>
      </c>
      <c r="K80" s="72">
        <f t="shared" si="81"/>
        <v>0</v>
      </c>
      <c r="L80" s="72">
        <f t="shared" si="81"/>
        <v>0</v>
      </c>
    </row>
    <row r="81" ht="15.75" customHeight="1">
      <c r="A81" s="63"/>
      <c r="B81" s="101"/>
      <c r="C81" s="101" t="s">
        <v>5854</v>
      </c>
      <c r="D81" s="63"/>
      <c r="E81" s="78"/>
      <c r="F81" s="65">
        <v>10.99</v>
      </c>
      <c r="G81" s="65">
        <f t="shared" si="2"/>
        <v>8.792</v>
      </c>
      <c r="H81" s="65">
        <f t="shared" si="3"/>
        <v>7.1435</v>
      </c>
      <c r="I81" s="66"/>
      <c r="J81" s="72">
        <f t="shared" ref="J81:L81" si="82">SUM($I81*F81)</f>
        <v>0</v>
      </c>
      <c r="K81" s="72">
        <f t="shared" si="82"/>
        <v>0</v>
      </c>
      <c r="L81" s="72">
        <f t="shared" si="82"/>
        <v>0</v>
      </c>
    </row>
    <row r="82" ht="15.75" customHeight="1">
      <c r="A82" s="63"/>
      <c r="B82" s="101"/>
      <c r="C82" s="101" t="s">
        <v>5855</v>
      </c>
      <c r="D82" s="63"/>
      <c r="E82" s="78"/>
      <c r="F82" s="65">
        <v>13.75</v>
      </c>
      <c r="G82" s="65">
        <f t="shared" si="2"/>
        <v>11</v>
      </c>
      <c r="H82" s="65">
        <f t="shared" si="3"/>
        <v>8.9375</v>
      </c>
      <c r="I82" s="66"/>
      <c r="J82" s="72">
        <f t="shared" ref="J82:L82" si="83">SUM($I82*F82)</f>
        <v>0</v>
      </c>
      <c r="K82" s="72">
        <f t="shared" si="83"/>
        <v>0</v>
      </c>
      <c r="L82" s="72">
        <f t="shared" si="83"/>
        <v>0</v>
      </c>
    </row>
    <row r="83" ht="15.75" customHeight="1">
      <c r="A83" s="63"/>
      <c r="B83" s="101"/>
      <c r="C83" s="101" t="s">
        <v>5856</v>
      </c>
      <c r="D83" s="63"/>
      <c r="E83" s="78"/>
      <c r="F83" s="65">
        <v>10.99</v>
      </c>
      <c r="G83" s="65">
        <f t="shared" si="2"/>
        <v>8.792</v>
      </c>
      <c r="H83" s="65">
        <f t="shared" si="3"/>
        <v>7.1435</v>
      </c>
      <c r="I83" s="66"/>
      <c r="J83" s="72">
        <f t="shared" ref="J83:L83" si="84">SUM($I83*F83)</f>
        <v>0</v>
      </c>
      <c r="K83" s="72">
        <f t="shared" si="84"/>
        <v>0</v>
      </c>
      <c r="L83" s="72">
        <f t="shared" si="84"/>
        <v>0</v>
      </c>
    </row>
    <row r="84" ht="15.75" customHeight="1">
      <c r="A84" s="63"/>
      <c r="B84" s="101"/>
      <c r="C84" s="101" t="s">
        <v>5857</v>
      </c>
      <c r="D84" s="63"/>
      <c r="E84" s="78"/>
      <c r="F84" s="65">
        <v>12.09</v>
      </c>
      <c r="G84" s="65">
        <f t="shared" si="2"/>
        <v>9.672</v>
      </c>
      <c r="H84" s="65">
        <f t="shared" si="3"/>
        <v>7.8585</v>
      </c>
      <c r="I84" s="66"/>
      <c r="J84" s="72">
        <f t="shared" ref="J84:L84" si="85">SUM($I84*F84)</f>
        <v>0</v>
      </c>
      <c r="K84" s="72">
        <f t="shared" si="85"/>
        <v>0</v>
      </c>
      <c r="L84" s="72">
        <f t="shared" si="85"/>
        <v>0</v>
      </c>
    </row>
    <row r="85" ht="15.75" customHeight="1">
      <c r="A85" s="63"/>
      <c r="B85" s="101"/>
      <c r="C85" s="101" t="s">
        <v>5858</v>
      </c>
      <c r="D85" s="63"/>
      <c r="E85" s="78"/>
      <c r="F85" s="65">
        <v>8.8</v>
      </c>
      <c r="G85" s="65">
        <f t="shared" si="2"/>
        <v>7.04</v>
      </c>
      <c r="H85" s="65">
        <f t="shared" si="3"/>
        <v>5.72</v>
      </c>
      <c r="I85" s="66"/>
      <c r="J85" s="72">
        <f t="shared" ref="J85:L85" si="86">SUM($I85*F85)</f>
        <v>0</v>
      </c>
      <c r="K85" s="72">
        <f t="shared" si="86"/>
        <v>0</v>
      </c>
      <c r="L85" s="72">
        <f t="shared" si="86"/>
        <v>0</v>
      </c>
    </row>
    <row r="86" ht="15.75" customHeight="1">
      <c r="A86" s="63"/>
      <c r="B86" s="101"/>
      <c r="C86" s="101" t="s">
        <v>5859</v>
      </c>
      <c r="D86" s="63"/>
      <c r="E86" s="78"/>
      <c r="F86" s="65">
        <v>10.99</v>
      </c>
      <c r="G86" s="65">
        <f t="shared" si="2"/>
        <v>8.792</v>
      </c>
      <c r="H86" s="65">
        <f t="shared" si="3"/>
        <v>7.1435</v>
      </c>
      <c r="I86" s="66"/>
      <c r="J86" s="72">
        <f t="shared" ref="J86:L86" si="87">SUM($I86*F86)</f>
        <v>0</v>
      </c>
      <c r="K86" s="72">
        <f t="shared" si="87"/>
        <v>0</v>
      </c>
      <c r="L86" s="72">
        <f t="shared" si="87"/>
        <v>0</v>
      </c>
    </row>
    <row r="87" ht="15.75" customHeight="1">
      <c r="A87" s="63"/>
      <c r="B87" s="101"/>
      <c r="C87" s="101" t="s">
        <v>5860</v>
      </c>
      <c r="D87" s="63"/>
      <c r="E87" s="78"/>
      <c r="F87" s="65">
        <v>10.99</v>
      </c>
      <c r="G87" s="65">
        <f t="shared" si="2"/>
        <v>8.792</v>
      </c>
      <c r="H87" s="65">
        <f t="shared" si="3"/>
        <v>7.1435</v>
      </c>
      <c r="I87" s="66"/>
      <c r="J87" s="72">
        <f t="shared" ref="J87:L87" si="88">SUM($I87*F87)</f>
        <v>0</v>
      </c>
      <c r="K87" s="72">
        <f t="shared" si="88"/>
        <v>0</v>
      </c>
      <c r="L87" s="72">
        <f t="shared" si="88"/>
        <v>0</v>
      </c>
    </row>
    <row r="88" ht="15.75" customHeight="1">
      <c r="A88" s="63"/>
      <c r="B88" s="101"/>
      <c r="C88" s="101" t="s">
        <v>5861</v>
      </c>
      <c r="D88" s="63"/>
      <c r="E88" s="78"/>
      <c r="F88" s="65">
        <v>6.59</v>
      </c>
      <c r="G88" s="65">
        <f t="shared" si="2"/>
        <v>5.272</v>
      </c>
      <c r="H88" s="65">
        <f t="shared" si="3"/>
        <v>4.2835</v>
      </c>
      <c r="I88" s="66"/>
      <c r="J88" s="72">
        <f t="shared" ref="J88:L88" si="89">SUM($I88*F88)</f>
        <v>0</v>
      </c>
      <c r="K88" s="72">
        <f t="shared" si="89"/>
        <v>0</v>
      </c>
      <c r="L88" s="72">
        <f t="shared" si="89"/>
        <v>0</v>
      </c>
    </row>
    <row r="89" ht="15.75" customHeight="1">
      <c r="A89" s="63"/>
      <c r="B89" s="101"/>
      <c r="C89" s="101" t="s">
        <v>5862</v>
      </c>
      <c r="D89" s="63"/>
      <c r="E89" s="78"/>
      <c r="F89" s="65">
        <v>10.99</v>
      </c>
      <c r="G89" s="65">
        <f t="shared" si="2"/>
        <v>8.792</v>
      </c>
      <c r="H89" s="65">
        <f t="shared" si="3"/>
        <v>7.1435</v>
      </c>
      <c r="I89" s="66"/>
      <c r="J89" s="72">
        <f t="shared" ref="J89:L89" si="90">SUM($I89*F89)</f>
        <v>0</v>
      </c>
      <c r="K89" s="72">
        <f t="shared" si="90"/>
        <v>0</v>
      </c>
      <c r="L89" s="72">
        <f t="shared" si="90"/>
        <v>0</v>
      </c>
    </row>
    <row r="90" ht="15.75" customHeight="1">
      <c r="A90" s="63"/>
      <c r="B90" s="101"/>
      <c r="C90" s="101" t="s">
        <v>5863</v>
      </c>
      <c r="D90" s="63"/>
      <c r="E90" s="78"/>
      <c r="F90" s="65">
        <v>6.04</v>
      </c>
      <c r="G90" s="65">
        <f t="shared" si="2"/>
        <v>4.832</v>
      </c>
      <c r="H90" s="65">
        <f t="shared" si="3"/>
        <v>3.926</v>
      </c>
      <c r="I90" s="66"/>
      <c r="J90" s="72">
        <f t="shared" ref="J90:L90" si="91">SUM($I90*F90)</f>
        <v>0</v>
      </c>
      <c r="K90" s="72">
        <f t="shared" si="91"/>
        <v>0</v>
      </c>
      <c r="L90" s="72">
        <f t="shared" si="91"/>
        <v>0</v>
      </c>
    </row>
    <row r="91" ht="15.75" customHeight="1">
      <c r="A91" s="63"/>
      <c r="B91" s="101"/>
      <c r="C91" s="101" t="s">
        <v>5864</v>
      </c>
      <c r="D91" s="63"/>
      <c r="E91" s="78"/>
      <c r="F91" s="65">
        <v>7.69</v>
      </c>
      <c r="G91" s="65">
        <f t="shared" si="2"/>
        <v>6.152</v>
      </c>
      <c r="H91" s="65">
        <f t="shared" si="3"/>
        <v>4.9985</v>
      </c>
      <c r="I91" s="66"/>
      <c r="J91" s="72">
        <f t="shared" ref="J91:L91" si="92">SUM($I91*F91)</f>
        <v>0</v>
      </c>
      <c r="K91" s="72">
        <f t="shared" si="92"/>
        <v>0</v>
      </c>
      <c r="L91" s="72">
        <f t="shared" si="92"/>
        <v>0</v>
      </c>
    </row>
    <row r="92" ht="15.75" customHeight="1">
      <c r="A92" s="63"/>
      <c r="B92" s="101"/>
      <c r="C92" s="101" t="s">
        <v>5865</v>
      </c>
      <c r="D92" s="63"/>
      <c r="E92" s="78"/>
      <c r="F92" s="65">
        <v>6.6</v>
      </c>
      <c r="G92" s="65">
        <f t="shared" si="2"/>
        <v>5.28</v>
      </c>
      <c r="H92" s="65">
        <f t="shared" si="3"/>
        <v>4.29</v>
      </c>
      <c r="I92" s="66"/>
      <c r="J92" s="72">
        <f t="shared" ref="J92:L92" si="93">SUM($I92*F92)</f>
        <v>0</v>
      </c>
      <c r="K92" s="72">
        <f t="shared" si="93"/>
        <v>0</v>
      </c>
      <c r="L92" s="72">
        <f t="shared" si="93"/>
        <v>0</v>
      </c>
    </row>
    <row r="93" ht="15.75" customHeight="1">
      <c r="A93" s="63"/>
      <c r="B93" s="101"/>
      <c r="C93" s="101" t="s">
        <v>5866</v>
      </c>
      <c r="D93" s="63"/>
      <c r="E93" s="78"/>
      <c r="F93" s="65">
        <v>14.29</v>
      </c>
      <c r="G93" s="65">
        <f t="shared" si="2"/>
        <v>11.432</v>
      </c>
      <c r="H93" s="65">
        <f t="shared" si="3"/>
        <v>9.2885</v>
      </c>
      <c r="I93" s="66"/>
      <c r="J93" s="72">
        <f t="shared" ref="J93:L93" si="94">SUM($I93*F93)</f>
        <v>0</v>
      </c>
      <c r="K93" s="72">
        <f t="shared" si="94"/>
        <v>0</v>
      </c>
      <c r="L93" s="72">
        <f t="shared" si="94"/>
        <v>0</v>
      </c>
    </row>
    <row r="94" ht="15.75" customHeight="1">
      <c r="A94" s="63"/>
      <c r="B94" s="101"/>
      <c r="C94" s="101" t="s">
        <v>5867</v>
      </c>
      <c r="D94" s="63"/>
      <c r="E94" s="78"/>
      <c r="F94" s="65">
        <v>6.59</v>
      </c>
      <c r="G94" s="65">
        <f t="shared" si="2"/>
        <v>5.272</v>
      </c>
      <c r="H94" s="65">
        <f t="shared" si="3"/>
        <v>4.2835</v>
      </c>
      <c r="I94" s="66"/>
      <c r="J94" s="72">
        <f t="shared" ref="J94:L94" si="95">SUM($I94*F94)</f>
        <v>0</v>
      </c>
      <c r="K94" s="72">
        <f t="shared" si="95"/>
        <v>0</v>
      </c>
      <c r="L94" s="72">
        <f t="shared" si="95"/>
        <v>0</v>
      </c>
    </row>
    <row r="95" ht="15.75" customHeight="1">
      <c r="A95" s="63"/>
      <c r="B95" s="101"/>
      <c r="C95" s="101" t="s">
        <v>5868</v>
      </c>
      <c r="D95" s="63"/>
      <c r="E95" s="78"/>
      <c r="F95" s="65">
        <v>9.89</v>
      </c>
      <c r="G95" s="65">
        <f t="shared" si="2"/>
        <v>7.912</v>
      </c>
      <c r="H95" s="65">
        <f t="shared" si="3"/>
        <v>6.4285</v>
      </c>
      <c r="I95" s="66"/>
      <c r="J95" s="72">
        <f t="shared" ref="J95:L95" si="96">SUM($I95*F95)</f>
        <v>0</v>
      </c>
      <c r="K95" s="72">
        <f t="shared" si="96"/>
        <v>0</v>
      </c>
      <c r="L95" s="72">
        <f t="shared" si="96"/>
        <v>0</v>
      </c>
    </row>
    <row r="96" ht="15.75" customHeight="1">
      <c r="A96" s="63"/>
      <c r="B96" s="101"/>
      <c r="C96" s="101" t="s">
        <v>5869</v>
      </c>
      <c r="D96" s="63"/>
      <c r="E96" s="78"/>
      <c r="F96" s="65">
        <v>8.79</v>
      </c>
      <c r="G96" s="65">
        <f t="shared" si="2"/>
        <v>7.032</v>
      </c>
      <c r="H96" s="65">
        <f t="shared" si="3"/>
        <v>5.7135</v>
      </c>
      <c r="I96" s="66"/>
      <c r="J96" s="72">
        <f t="shared" ref="J96:L96" si="97">SUM($I96*F96)</f>
        <v>0</v>
      </c>
      <c r="K96" s="72">
        <f t="shared" si="97"/>
        <v>0</v>
      </c>
      <c r="L96" s="72">
        <f t="shared" si="97"/>
        <v>0</v>
      </c>
    </row>
    <row r="97" ht="15.75" customHeight="1">
      <c r="A97" s="63"/>
      <c r="B97" s="101"/>
      <c r="C97" s="101" t="s">
        <v>5870</v>
      </c>
      <c r="D97" s="63"/>
      <c r="E97" s="78"/>
      <c r="F97" s="65">
        <v>14.84</v>
      </c>
      <c r="G97" s="65">
        <f t="shared" si="2"/>
        <v>11.872</v>
      </c>
      <c r="H97" s="65">
        <f t="shared" si="3"/>
        <v>9.646</v>
      </c>
      <c r="I97" s="66"/>
      <c r="J97" s="72">
        <f t="shared" ref="J97:L97" si="98">SUM($I97*F97)</f>
        <v>0</v>
      </c>
      <c r="K97" s="72">
        <f t="shared" si="98"/>
        <v>0</v>
      </c>
      <c r="L97" s="72">
        <f t="shared" si="98"/>
        <v>0</v>
      </c>
    </row>
    <row r="98" ht="15.75" customHeight="1">
      <c r="A98" s="63"/>
      <c r="B98" s="101"/>
      <c r="C98" s="101" t="s">
        <v>5871</v>
      </c>
      <c r="D98" s="63"/>
      <c r="E98" s="78"/>
      <c r="F98" s="65">
        <v>12.64</v>
      </c>
      <c r="G98" s="65">
        <f t="shared" si="2"/>
        <v>10.112</v>
      </c>
      <c r="H98" s="65">
        <f t="shared" si="3"/>
        <v>8.216</v>
      </c>
      <c r="I98" s="66"/>
      <c r="J98" s="72">
        <f t="shared" ref="J98:L98" si="99">SUM($I98*F98)</f>
        <v>0</v>
      </c>
      <c r="K98" s="72">
        <f t="shared" si="99"/>
        <v>0</v>
      </c>
      <c r="L98" s="72">
        <f t="shared" si="99"/>
        <v>0</v>
      </c>
    </row>
    <row r="99" ht="15.75" customHeight="1">
      <c r="A99" s="63"/>
      <c r="B99" s="101"/>
      <c r="C99" s="101" t="s">
        <v>5872</v>
      </c>
      <c r="D99" s="63"/>
      <c r="E99" s="78"/>
      <c r="F99" s="65">
        <v>14.84</v>
      </c>
      <c r="G99" s="65">
        <f t="shared" si="2"/>
        <v>11.872</v>
      </c>
      <c r="H99" s="65">
        <f t="shared" si="3"/>
        <v>9.646</v>
      </c>
      <c r="I99" s="66"/>
      <c r="J99" s="72">
        <f t="shared" ref="J99:L99" si="100">SUM($I99*F99)</f>
        <v>0</v>
      </c>
      <c r="K99" s="72">
        <f t="shared" si="100"/>
        <v>0</v>
      </c>
      <c r="L99" s="72">
        <f t="shared" si="100"/>
        <v>0</v>
      </c>
    </row>
    <row r="100" ht="15.75" customHeight="1">
      <c r="A100" s="63"/>
      <c r="B100" s="101"/>
      <c r="C100" s="101" t="s">
        <v>5873</v>
      </c>
      <c r="D100" s="63"/>
      <c r="E100" s="78"/>
      <c r="F100" s="65">
        <v>10.45</v>
      </c>
      <c r="G100" s="65">
        <f t="shared" si="2"/>
        <v>8.36</v>
      </c>
      <c r="H100" s="65">
        <f t="shared" si="3"/>
        <v>6.7925</v>
      </c>
      <c r="I100" s="66"/>
      <c r="J100" s="72">
        <f t="shared" ref="J100:L100" si="101">SUM($I100*F100)</f>
        <v>0</v>
      </c>
      <c r="K100" s="72">
        <f t="shared" si="101"/>
        <v>0</v>
      </c>
      <c r="L100" s="72">
        <f t="shared" si="101"/>
        <v>0</v>
      </c>
    </row>
    <row r="101" ht="15.75" customHeight="1">
      <c r="A101" s="63"/>
      <c r="B101" s="101"/>
      <c r="C101" s="101" t="s">
        <v>5874</v>
      </c>
      <c r="D101" s="63"/>
      <c r="E101" s="78"/>
      <c r="F101" s="65">
        <v>10.45</v>
      </c>
      <c r="G101" s="65">
        <f t="shared" si="2"/>
        <v>8.36</v>
      </c>
      <c r="H101" s="65">
        <f t="shared" si="3"/>
        <v>6.7925</v>
      </c>
      <c r="I101" s="66"/>
      <c r="J101" s="72">
        <f t="shared" ref="J101:L101" si="102">SUM($I101*F101)</f>
        <v>0</v>
      </c>
      <c r="K101" s="72">
        <f t="shared" si="102"/>
        <v>0</v>
      </c>
      <c r="L101" s="72">
        <f t="shared" si="102"/>
        <v>0</v>
      </c>
    </row>
    <row r="102" ht="15.75" customHeight="1">
      <c r="A102" s="63"/>
      <c r="B102" s="101"/>
      <c r="C102" s="101" t="s">
        <v>5875</v>
      </c>
      <c r="D102" s="63"/>
      <c r="E102" s="78"/>
      <c r="F102" s="65">
        <v>10.45</v>
      </c>
      <c r="G102" s="65">
        <f t="shared" si="2"/>
        <v>8.36</v>
      </c>
      <c r="H102" s="65">
        <f t="shared" si="3"/>
        <v>6.7925</v>
      </c>
      <c r="I102" s="66"/>
      <c r="J102" s="72">
        <f t="shared" ref="J102:L102" si="103">SUM($I102*F102)</f>
        <v>0</v>
      </c>
      <c r="K102" s="72">
        <f t="shared" si="103"/>
        <v>0</v>
      </c>
      <c r="L102" s="72">
        <f t="shared" si="103"/>
        <v>0</v>
      </c>
    </row>
    <row r="103" ht="15.75" customHeight="1">
      <c r="A103" s="63"/>
      <c r="B103" s="101"/>
      <c r="C103" s="101" t="s">
        <v>5876</v>
      </c>
      <c r="D103" s="63"/>
      <c r="E103" s="78"/>
      <c r="F103" s="65">
        <v>10.45</v>
      </c>
      <c r="G103" s="65">
        <f t="shared" si="2"/>
        <v>8.36</v>
      </c>
      <c r="H103" s="65">
        <f t="shared" si="3"/>
        <v>6.7925</v>
      </c>
      <c r="I103" s="66"/>
      <c r="J103" s="72">
        <f t="shared" ref="J103:L103" si="104">SUM($I103*F103)</f>
        <v>0</v>
      </c>
      <c r="K103" s="72">
        <f t="shared" si="104"/>
        <v>0</v>
      </c>
      <c r="L103" s="72">
        <f t="shared" si="104"/>
        <v>0</v>
      </c>
    </row>
    <row r="104" ht="15.75" customHeight="1">
      <c r="A104" s="63"/>
      <c r="B104" s="101"/>
      <c r="C104" s="101" t="s">
        <v>5877</v>
      </c>
      <c r="D104" s="63"/>
      <c r="E104" s="78"/>
      <c r="F104" s="65">
        <v>10.44</v>
      </c>
      <c r="G104" s="65">
        <f t="shared" si="2"/>
        <v>8.352</v>
      </c>
      <c r="H104" s="65">
        <f t="shared" si="3"/>
        <v>6.786</v>
      </c>
      <c r="I104" s="66"/>
      <c r="J104" s="72">
        <f t="shared" ref="J104:L104" si="105">SUM($I104*F104)</f>
        <v>0</v>
      </c>
      <c r="K104" s="72">
        <f t="shared" si="105"/>
        <v>0</v>
      </c>
      <c r="L104" s="72">
        <f t="shared" si="105"/>
        <v>0</v>
      </c>
    </row>
    <row r="105" ht="15.75" customHeight="1">
      <c r="A105" s="63"/>
      <c r="B105" s="101"/>
      <c r="C105" s="101" t="s">
        <v>5878</v>
      </c>
      <c r="D105" s="63"/>
      <c r="E105" s="78"/>
      <c r="F105" s="65">
        <v>10.44</v>
      </c>
      <c r="G105" s="65">
        <f t="shared" si="2"/>
        <v>8.352</v>
      </c>
      <c r="H105" s="65">
        <f t="shared" si="3"/>
        <v>6.786</v>
      </c>
      <c r="I105" s="66"/>
      <c r="J105" s="72">
        <f t="shared" ref="J105:L105" si="106">SUM($I105*F105)</f>
        <v>0</v>
      </c>
      <c r="K105" s="72">
        <f t="shared" si="106"/>
        <v>0</v>
      </c>
      <c r="L105" s="72">
        <f t="shared" si="106"/>
        <v>0</v>
      </c>
    </row>
    <row r="106" ht="15.75" customHeight="1">
      <c r="A106" s="63"/>
      <c r="B106" s="101"/>
      <c r="C106" s="101" t="s">
        <v>5879</v>
      </c>
      <c r="D106" s="63"/>
      <c r="E106" s="78"/>
      <c r="F106" s="65">
        <v>7.14</v>
      </c>
      <c r="G106" s="65">
        <f t="shared" si="2"/>
        <v>5.712</v>
      </c>
      <c r="H106" s="65">
        <f t="shared" si="3"/>
        <v>4.641</v>
      </c>
      <c r="I106" s="66"/>
      <c r="J106" s="72">
        <f t="shared" ref="J106:L106" si="107">SUM($I106*F106)</f>
        <v>0</v>
      </c>
      <c r="K106" s="72">
        <f t="shared" si="107"/>
        <v>0</v>
      </c>
      <c r="L106" s="72">
        <f t="shared" si="107"/>
        <v>0</v>
      </c>
    </row>
    <row r="107" ht="15.75" customHeight="1">
      <c r="A107" s="63" t="s">
        <v>234</v>
      </c>
      <c r="B107" s="101"/>
      <c r="C107" s="101" t="s">
        <v>5880</v>
      </c>
      <c r="D107" s="63"/>
      <c r="E107" s="78"/>
      <c r="F107" s="65">
        <v>13.6</v>
      </c>
      <c r="G107" s="65">
        <f t="shared" si="2"/>
        <v>10.88</v>
      </c>
      <c r="H107" s="65">
        <f t="shared" si="3"/>
        <v>8.84</v>
      </c>
      <c r="I107" s="66"/>
      <c r="J107" s="72">
        <f t="shared" ref="J107:L107" si="108">SUM($I107*F107)</f>
        <v>0</v>
      </c>
      <c r="K107" s="72">
        <f t="shared" si="108"/>
        <v>0</v>
      </c>
      <c r="L107" s="72">
        <f t="shared" si="108"/>
        <v>0</v>
      </c>
    </row>
    <row r="108" ht="15.75" customHeight="1">
      <c r="A108" s="63" t="s">
        <v>690</v>
      </c>
      <c r="B108" s="101"/>
      <c r="C108" s="101" t="s">
        <v>5881</v>
      </c>
      <c r="D108" s="63"/>
      <c r="E108" s="78"/>
      <c r="F108" s="65">
        <v>12.57</v>
      </c>
      <c r="G108" s="65">
        <f t="shared" si="2"/>
        <v>10.056</v>
      </c>
      <c r="H108" s="65">
        <f t="shared" si="3"/>
        <v>8.1705</v>
      </c>
      <c r="I108" s="66"/>
      <c r="J108" s="72">
        <f t="shared" ref="J108:L108" si="109">SUM($I108*F108)</f>
        <v>0</v>
      </c>
      <c r="K108" s="72">
        <f t="shared" si="109"/>
        <v>0</v>
      </c>
      <c r="L108" s="72">
        <f t="shared" si="109"/>
        <v>0</v>
      </c>
    </row>
    <row r="109" ht="15.75" customHeight="1">
      <c r="A109" s="63" t="s">
        <v>693</v>
      </c>
      <c r="B109" s="101"/>
      <c r="C109" s="101" t="s">
        <v>5882</v>
      </c>
      <c r="D109" s="63"/>
      <c r="E109" s="78"/>
      <c r="F109" s="65">
        <v>12.57</v>
      </c>
      <c r="G109" s="65">
        <f t="shared" si="2"/>
        <v>10.056</v>
      </c>
      <c r="H109" s="65">
        <f t="shared" si="3"/>
        <v>8.1705</v>
      </c>
      <c r="I109" s="66"/>
      <c r="J109" s="72">
        <f t="shared" ref="J109:L109" si="110">SUM($I109*F109)</f>
        <v>0</v>
      </c>
      <c r="K109" s="72">
        <f t="shared" si="110"/>
        <v>0</v>
      </c>
      <c r="L109" s="72">
        <f t="shared" si="110"/>
        <v>0</v>
      </c>
    </row>
    <row r="110" ht="15.75" customHeight="1">
      <c r="A110" s="63" t="s">
        <v>5883</v>
      </c>
      <c r="B110" s="101"/>
      <c r="C110" s="101" t="s">
        <v>5884</v>
      </c>
      <c r="D110" s="63"/>
      <c r="E110" s="78"/>
      <c r="F110" s="65">
        <v>19.36</v>
      </c>
      <c r="G110" s="65">
        <f t="shared" si="2"/>
        <v>15.488</v>
      </c>
      <c r="H110" s="65">
        <f t="shared" si="3"/>
        <v>12.584</v>
      </c>
      <c r="I110" s="66"/>
      <c r="J110" s="72">
        <f t="shared" ref="J110:L110" si="111">SUM($I110*F110)</f>
        <v>0</v>
      </c>
      <c r="K110" s="72">
        <f t="shared" si="111"/>
        <v>0</v>
      </c>
      <c r="L110" s="72">
        <f t="shared" si="111"/>
        <v>0</v>
      </c>
    </row>
    <row r="111" ht="15.75" customHeight="1">
      <c r="A111" s="63" t="s">
        <v>258</v>
      </c>
      <c r="B111" s="101"/>
      <c r="C111" s="101" t="s">
        <v>5885</v>
      </c>
      <c r="D111" s="63"/>
      <c r="E111" s="78"/>
      <c r="F111" s="65">
        <v>12.68</v>
      </c>
      <c r="G111" s="65">
        <f t="shared" si="2"/>
        <v>10.144</v>
      </c>
      <c r="H111" s="65">
        <f t="shared" si="3"/>
        <v>8.242</v>
      </c>
      <c r="I111" s="66"/>
      <c r="J111" s="72">
        <f t="shared" ref="J111:L111" si="112">SUM($I111*F111)</f>
        <v>0</v>
      </c>
      <c r="K111" s="72">
        <f t="shared" si="112"/>
        <v>0</v>
      </c>
      <c r="L111" s="72">
        <f t="shared" si="112"/>
        <v>0</v>
      </c>
    </row>
    <row r="112" ht="15.75" customHeight="1">
      <c r="A112" s="63" t="s">
        <v>5886</v>
      </c>
      <c r="B112" s="101"/>
      <c r="C112" s="101" t="s">
        <v>5887</v>
      </c>
      <c r="D112" s="63"/>
      <c r="E112" s="78"/>
      <c r="F112" s="65">
        <v>12.02</v>
      </c>
      <c r="G112" s="65">
        <f t="shared" si="2"/>
        <v>9.616</v>
      </c>
      <c r="H112" s="65">
        <f t="shared" si="3"/>
        <v>7.813</v>
      </c>
      <c r="I112" s="66"/>
      <c r="J112" s="72">
        <f t="shared" ref="J112:L112" si="113">SUM($I112*F112)</f>
        <v>0</v>
      </c>
      <c r="K112" s="72">
        <f t="shared" si="113"/>
        <v>0</v>
      </c>
      <c r="L112" s="72">
        <f t="shared" si="113"/>
        <v>0</v>
      </c>
    </row>
    <row r="113" ht="15.75" customHeight="1">
      <c r="A113" s="63" t="s">
        <v>5888</v>
      </c>
      <c r="B113" s="101"/>
      <c r="C113" s="101" t="s">
        <v>5889</v>
      </c>
      <c r="D113" s="63"/>
      <c r="E113" s="78"/>
      <c r="F113" s="65">
        <v>12.02</v>
      </c>
      <c r="G113" s="65">
        <f t="shared" si="2"/>
        <v>9.616</v>
      </c>
      <c r="H113" s="65">
        <f t="shared" si="3"/>
        <v>7.813</v>
      </c>
      <c r="I113" s="66"/>
      <c r="J113" s="72">
        <f t="shared" ref="J113:L113" si="114">SUM($I113*F113)</f>
        <v>0</v>
      </c>
      <c r="K113" s="72">
        <f t="shared" si="114"/>
        <v>0</v>
      </c>
      <c r="L113" s="72">
        <f t="shared" si="114"/>
        <v>0</v>
      </c>
    </row>
    <row r="114" ht="15.75" customHeight="1">
      <c r="A114" s="63" t="s">
        <v>5890</v>
      </c>
      <c r="B114" s="101"/>
      <c r="C114" s="101" t="s">
        <v>5891</v>
      </c>
      <c r="D114" s="63"/>
      <c r="E114" s="78"/>
      <c r="F114" s="65">
        <v>12.57</v>
      </c>
      <c r="G114" s="65">
        <f t="shared" si="2"/>
        <v>10.056</v>
      </c>
      <c r="H114" s="65">
        <f t="shared" si="3"/>
        <v>8.1705</v>
      </c>
      <c r="I114" s="71"/>
      <c r="J114" s="72">
        <f t="shared" ref="J114:L114" si="115">SUM($I114*F114)</f>
        <v>0</v>
      </c>
      <c r="K114" s="72">
        <f t="shared" si="115"/>
        <v>0</v>
      </c>
      <c r="L114" s="72">
        <f t="shared" si="115"/>
        <v>0</v>
      </c>
    </row>
    <row r="115" ht="15.75" customHeight="1">
      <c r="A115" s="63" t="s">
        <v>5892</v>
      </c>
      <c r="B115" s="101"/>
      <c r="C115" s="101" t="s">
        <v>5893</v>
      </c>
      <c r="D115" s="63"/>
      <c r="E115" s="78"/>
      <c r="F115" s="65">
        <v>12.02</v>
      </c>
      <c r="G115" s="65">
        <f t="shared" si="2"/>
        <v>9.616</v>
      </c>
      <c r="H115" s="65">
        <f t="shared" si="3"/>
        <v>7.813</v>
      </c>
      <c r="I115" s="66"/>
      <c r="J115" s="72">
        <f t="shared" ref="J115:L115" si="116">SUM($I115*F115)</f>
        <v>0</v>
      </c>
      <c r="K115" s="72">
        <f t="shared" si="116"/>
        <v>0</v>
      </c>
      <c r="L115" s="72">
        <f t="shared" si="116"/>
        <v>0</v>
      </c>
    </row>
    <row r="116" ht="15.75" customHeight="1">
      <c r="A116" s="63" t="s">
        <v>5894</v>
      </c>
      <c r="B116" s="101"/>
      <c r="C116" s="101" t="s">
        <v>5895</v>
      </c>
      <c r="D116" s="63"/>
      <c r="E116" s="78"/>
      <c r="F116" s="65">
        <v>12.57</v>
      </c>
      <c r="G116" s="65">
        <f t="shared" si="2"/>
        <v>10.056</v>
      </c>
      <c r="H116" s="65">
        <f t="shared" si="3"/>
        <v>8.1705</v>
      </c>
      <c r="I116" s="66"/>
      <c r="J116" s="72">
        <f t="shared" ref="J116:L116" si="117">SUM($I116*F116)</f>
        <v>0</v>
      </c>
      <c r="K116" s="72">
        <f t="shared" si="117"/>
        <v>0</v>
      </c>
      <c r="L116" s="72">
        <f t="shared" si="117"/>
        <v>0</v>
      </c>
    </row>
    <row r="117" ht="15.75" customHeight="1">
      <c r="A117" s="63" t="s">
        <v>5896</v>
      </c>
      <c r="B117" s="101"/>
      <c r="C117" s="101" t="s">
        <v>5897</v>
      </c>
      <c r="D117" s="63"/>
      <c r="E117" s="78"/>
      <c r="F117" s="65">
        <v>52.79</v>
      </c>
      <c r="G117" s="65">
        <f t="shared" si="2"/>
        <v>42.232</v>
      </c>
      <c r="H117" s="65">
        <f t="shared" si="3"/>
        <v>34.3135</v>
      </c>
      <c r="I117" s="66"/>
      <c r="J117" s="72">
        <f t="shared" ref="J117:L117" si="118">SUM($I117*F117)</f>
        <v>0</v>
      </c>
      <c r="K117" s="72">
        <f t="shared" si="118"/>
        <v>0</v>
      </c>
      <c r="L117" s="72">
        <f t="shared" si="118"/>
        <v>0</v>
      </c>
    </row>
    <row r="118" ht="15.75" customHeight="1">
      <c r="A118" s="63" t="s">
        <v>5898</v>
      </c>
      <c r="B118" s="101"/>
      <c r="C118" s="101" t="s">
        <v>5899</v>
      </c>
      <c r="D118" s="63"/>
      <c r="E118" s="78"/>
      <c r="F118" s="65">
        <v>20.89</v>
      </c>
      <c r="G118" s="65">
        <f t="shared" si="2"/>
        <v>16.712</v>
      </c>
      <c r="H118" s="65">
        <f t="shared" si="3"/>
        <v>13.5785</v>
      </c>
      <c r="I118" s="66"/>
      <c r="J118" s="72">
        <f t="shared" ref="J118:L118" si="119">SUM($I118*F118)</f>
        <v>0</v>
      </c>
      <c r="K118" s="72">
        <f t="shared" si="119"/>
        <v>0</v>
      </c>
      <c r="L118" s="72">
        <f t="shared" si="119"/>
        <v>0</v>
      </c>
    </row>
    <row r="119" ht="15.75" customHeight="1">
      <c r="A119" s="63" t="s">
        <v>5900</v>
      </c>
      <c r="B119" s="101"/>
      <c r="C119" s="101" t="s">
        <v>5901</v>
      </c>
      <c r="D119" s="63"/>
      <c r="E119" s="78"/>
      <c r="F119" s="65">
        <v>6.6</v>
      </c>
      <c r="G119" s="65">
        <f t="shared" si="2"/>
        <v>5.28</v>
      </c>
      <c r="H119" s="65">
        <f t="shared" si="3"/>
        <v>4.29</v>
      </c>
      <c r="I119" s="66"/>
      <c r="J119" s="72">
        <f t="shared" ref="J119:L119" si="120">SUM($I119*F119)</f>
        <v>0</v>
      </c>
      <c r="K119" s="72">
        <f t="shared" si="120"/>
        <v>0</v>
      </c>
      <c r="L119" s="72">
        <f t="shared" si="120"/>
        <v>0</v>
      </c>
    </row>
    <row r="120" ht="15.75" customHeight="1">
      <c r="A120" s="63" t="s">
        <v>5902</v>
      </c>
      <c r="B120" s="101"/>
      <c r="C120" s="101" t="s">
        <v>5903</v>
      </c>
      <c r="D120" s="63"/>
      <c r="E120" s="78"/>
      <c r="F120" s="65">
        <v>12.02</v>
      </c>
      <c r="G120" s="65">
        <f t="shared" si="2"/>
        <v>9.616</v>
      </c>
      <c r="H120" s="65">
        <f t="shared" si="3"/>
        <v>7.813</v>
      </c>
      <c r="I120" s="66"/>
      <c r="J120" s="72">
        <f t="shared" ref="J120:L120" si="121">SUM($I120*F120)</f>
        <v>0</v>
      </c>
      <c r="K120" s="72">
        <f t="shared" si="121"/>
        <v>0</v>
      </c>
      <c r="L120" s="72">
        <f t="shared" si="121"/>
        <v>0</v>
      </c>
    </row>
    <row r="121" ht="15.75" customHeight="1">
      <c r="A121" s="63" t="s">
        <v>5904</v>
      </c>
      <c r="B121" s="101"/>
      <c r="C121" s="101" t="s">
        <v>5905</v>
      </c>
      <c r="D121" s="63"/>
      <c r="E121" s="78"/>
      <c r="F121" s="65">
        <v>21.99</v>
      </c>
      <c r="G121" s="65">
        <f t="shared" si="2"/>
        <v>17.592</v>
      </c>
      <c r="H121" s="65">
        <f t="shared" si="3"/>
        <v>14.2935</v>
      </c>
      <c r="I121" s="66"/>
      <c r="J121" s="72">
        <f t="shared" ref="J121:L121" si="122">SUM($I121*F121)</f>
        <v>0</v>
      </c>
      <c r="K121" s="72">
        <f t="shared" si="122"/>
        <v>0</v>
      </c>
      <c r="L121" s="72">
        <f t="shared" si="122"/>
        <v>0</v>
      </c>
    </row>
    <row r="122" ht="15.75" customHeight="1">
      <c r="A122" s="63" t="s">
        <v>5906</v>
      </c>
      <c r="B122" s="101"/>
      <c r="C122" s="101" t="s">
        <v>5907</v>
      </c>
      <c r="D122" s="63"/>
      <c r="E122" s="78"/>
      <c r="F122" s="65">
        <v>13.31</v>
      </c>
      <c r="G122" s="65">
        <f t="shared" si="2"/>
        <v>10.648</v>
      </c>
      <c r="H122" s="65">
        <f t="shared" si="3"/>
        <v>8.6515</v>
      </c>
      <c r="I122" s="66"/>
      <c r="J122" s="72">
        <f t="shared" ref="J122:L122" si="123">SUM($I122*F122)</f>
        <v>0</v>
      </c>
      <c r="K122" s="72">
        <f t="shared" si="123"/>
        <v>0</v>
      </c>
      <c r="L122" s="72">
        <f t="shared" si="123"/>
        <v>0</v>
      </c>
    </row>
    <row r="123" ht="15.75" customHeight="1">
      <c r="A123" s="63" t="s">
        <v>5908</v>
      </c>
      <c r="B123" s="101"/>
      <c r="C123" s="101" t="s">
        <v>5909</v>
      </c>
      <c r="D123" s="63"/>
      <c r="E123" s="78"/>
      <c r="F123" s="65">
        <v>14.89</v>
      </c>
      <c r="G123" s="65">
        <f t="shared" si="2"/>
        <v>11.912</v>
      </c>
      <c r="H123" s="65">
        <f t="shared" si="3"/>
        <v>9.6785</v>
      </c>
      <c r="I123" s="66"/>
      <c r="J123" s="72">
        <f t="shared" ref="J123:L123" si="124">SUM($I123*F123)</f>
        <v>0</v>
      </c>
      <c r="K123" s="72">
        <f t="shared" si="124"/>
        <v>0</v>
      </c>
      <c r="L123" s="72">
        <f t="shared" si="124"/>
        <v>0</v>
      </c>
    </row>
    <row r="124" ht="15.75" customHeight="1">
      <c r="A124" s="63" t="s">
        <v>5910</v>
      </c>
      <c r="B124" s="101"/>
      <c r="C124" s="101" t="s">
        <v>5911</v>
      </c>
      <c r="D124" s="63"/>
      <c r="E124" s="78"/>
      <c r="F124" s="65">
        <v>12.02</v>
      </c>
      <c r="G124" s="65">
        <f t="shared" si="2"/>
        <v>9.616</v>
      </c>
      <c r="H124" s="65">
        <f t="shared" si="3"/>
        <v>7.813</v>
      </c>
      <c r="I124" s="66"/>
      <c r="J124" s="72">
        <f t="shared" ref="J124:L124" si="125">SUM($I124*F124)</f>
        <v>0</v>
      </c>
      <c r="K124" s="72">
        <f t="shared" si="125"/>
        <v>0</v>
      </c>
      <c r="L124" s="72">
        <f t="shared" si="125"/>
        <v>0</v>
      </c>
    </row>
    <row r="125" ht="15.75" customHeight="1">
      <c r="A125" s="63" t="s">
        <v>5912</v>
      </c>
      <c r="B125" s="101"/>
      <c r="C125" s="101" t="s">
        <v>5913</v>
      </c>
      <c r="D125" s="63"/>
      <c r="E125" s="78"/>
      <c r="F125" s="65">
        <v>13.6</v>
      </c>
      <c r="G125" s="65">
        <f t="shared" si="2"/>
        <v>10.88</v>
      </c>
      <c r="H125" s="65">
        <f t="shared" si="3"/>
        <v>8.84</v>
      </c>
      <c r="I125" s="66"/>
      <c r="J125" s="72">
        <f t="shared" ref="J125:L125" si="126">SUM($I125*F125)</f>
        <v>0</v>
      </c>
      <c r="K125" s="72">
        <f t="shared" si="126"/>
        <v>0</v>
      </c>
      <c r="L125" s="72">
        <f t="shared" si="126"/>
        <v>0</v>
      </c>
    </row>
    <row r="126" ht="15.75" customHeight="1">
      <c r="A126" s="63" t="s">
        <v>5914</v>
      </c>
      <c r="B126" s="101"/>
      <c r="C126" s="101" t="s">
        <v>5915</v>
      </c>
      <c r="D126" s="63"/>
      <c r="E126" s="78"/>
      <c r="F126" s="65">
        <v>14.89</v>
      </c>
      <c r="G126" s="65">
        <f t="shared" si="2"/>
        <v>11.912</v>
      </c>
      <c r="H126" s="65">
        <f t="shared" si="3"/>
        <v>9.6785</v>
      </c>
      <c r="I126" s="66"/>
      <c r="J126" s="72">
        <f t="shared" ref="J126:L126" si="127">SUM($I126*F126)</f>
        <v>0</v>
      </c>
      <c r="K126" s="72">
        <f t="shared" si="127"/>
        <v>0</v>
      </c>
      <c r="L126" s="72">
        <f t="shared" si="127"/>
        <v>0</v>
      </c>
    </row>
    <row r="127" ht="15.75" customHeight="1">
      <c r="A127" s="63" t="s">
        <v>699</v>
      </c>
      <c r="B127" s="101"/>
      <c r="C127" s="101" t="s">
        <v>5916</v>
      </c>
      <c r="D127" s="63"/>
      <c r="E127" s="78"/>
      <c r="F127" s="65">
        <v>18.12</v>
      </c>
      <c r="G127" s="65">
        <f t="shared" si="2"/>
        <v>14.496</v>
      </c>
      <c r="H127" s="65">
        <f t="shared" si="3"/>
        <v>11.778</v>
      </c>
      <c r="I127" s="66"/>
      <c r="J127" s="72">
        <f t="shared" ref="J127:L127" si="128">SUM($I127*F127)</f>
        <v>0</v>
      </c>
      <c r="K127" s="72">
        <f t="shared" si="128"/>
        <v>0</v>
      </c>
      <c r="L127" s="72">
        <f t="shared" si="128"/>
        <v>0</v>
      </c>
    </row>
    <row r="128" ht="15.75" customHeight="1">
      <c r="A128" s="63" t="s">
        <v>5917</v>
      </c>
      <c r="B128" s="101"/>
      <c r="C128" s="101" t="s">
        <v>5918</v>
      </c>
      <c r="D128" s="63"/>
      <c r="E128" s="78"/>
      <c r="F128" s="65">
        <v>10.88</v>
      </c>
      <c r="G128" s="65">
        <f t="shared" si="2"/>
        <v>8.704</v>
      </c>
      <c r="H128" s="65">
        <f t="shared" si="3"/>
        <v>7.072</v>
      </c>
      <c r="I128" s="66"/>
      <c r="J128" s="72">
        <f t="shared" ref="J128:L128" si="129">SUM($I128*F128)</f>
        <v>0</v>
      </c>
      <c r="K128" s="72">
        <f t="shared" si="129"/>
        <v>0</v>
      </c>
      <c r="L128" s="72">
        <f t="shared" si="129"/>
        <v>0</v>
      </c>
    </row>
    <row r="129" ht="15.75" customHeight="1">
      <c r="A129" s="63" t="s">
        <v>5919</v>
      </c>
      <c r="B129" s="101"/>
      <c r="C129" s="101" t="s">
        <v>5920</v>
      </c>
      <c r="D129" s="63"/>
      <c r="E129" s="78"/>
      <c r="F129" s="65">
        <v>14.89</v>
      </c>
      <c r="G129" s="65">
        <f t="shared" si="2"/>
        <v>11.912</v>
      </c>
      <c r="H129" s="65">
        <f t="shared" si="3"/>
        <v>9.6785</v>
      </c>
      <c r="I129" s="66"/>
      <c r="J129" s="72">
        <f t="shared" ref="J129:L129" si="130">SUM($I129*F129)</f>
        <v>0</v>
      </c>
      <c r="K129" s="72">
        <f t="shared" si="130"/>
        <v>0</v>
      </c>
      <c r="L129" s="72">
        <f t="shared" si="130"/>
        <v>0</v>
      </c>
    </row>
    <row r="130" ht="15.75" customHeight="1">
      <c r="A130" s="63" t="s">
        <v>5921</v>
      </c>
      <c r="B130" s="101"/>
      <c r="C130" s="101" t="s">
        <v>5922</v>
      </c>
      <c r="D130" s="63"/>
      <c r="E130" s="78"/>
      <c r="F130" s="65">
        <v>18.15</v>
      </c>
      <c r="G130" s="65">
        <f t="shared" si="2"/>
        <v>14.52</v>
      </c>
      <c r="H130" s="65">
        <f t="shared" si="3"/>
        <v>11.7975</v>
      </c>
      <c r="I130" s="66"/>
      <c r="J130" s="72">
        <f t="shared" ref="J130:L130" si="131">SUM($I130*F130)</f>
        <v>0</v>
      </c>
      <c r="K130" s="72">
        <f t="shared" si="131"/>
        <v>0</v>
      </c>
      <c r="L130" s="72">
        <f t="shared" si="131"/>
        <v>0</v>
      </c>
    </row>
    <row r="131" ht="15.75" customHeight="1">
      <c r="A131" s="63" t="s">
        <v>5923</v>
      </c>
      <c r="B131" s="101"/>
      <c r="C131" s="101" t="s">
        <v>5924</v>
      </c>
      <c r="D131" s="63"/>
      <c r="E131" s="78"/>
      <c r="F131" s="65">
        <v>11.5</v>
      </c>
      <c r="G131" s="65">
        <f t="shared" si="2"/>
        <v>9.2</v>
      </c>
      <c r="H131" s="65">
        <f t="shared" si="3"/>
        <v>7.475</v>
      </c>
      <c r="I131" s="66"/>
      <c r="J131" s="72">
        <f t="shared" ref="J131:L131" si="132">SUM($I131*F131)</f>
        <v>0</v>
      </c>
      <c r="K131" s="72">
        <f t="shared" si="132"/>
        <v>0</v>
      </c>
      <c r="L131" s="72">
        <f t="shared" si="132"/>
        <v>0</v>
      </c>
    </row>
    <row r="132" ht="15.75" customHeight="1">
      <c r="A132" s="63" t="s">
        <v>5925</v>
      </c>
      <c r="B132" s="101"/>
      <c r="C132" s="101" t="s">
        <v>5926</v>
      </c>
      <c r="D132" s="63"/>
      <c r="E132" s="78"/>
      <c r="F132" s="65">
        <v>14.89</v>
      </c>
      <c r="G132" s="65">
        <f t="shared" si="2"/>
        <v>11.912</v>
      </c>
      <c r="H132" s="65">
        <f t="shared" si="3"/>
        <v>9.6785</v>
      </c>
      <c r="I132" s="66"/>
      <c r="J132" s="72">
        <f t="shared" ref="J132:L132" si="133">SUM($I132*F132)</f>
        <v>0</v>
      </c>
      <c r="K132" s="72">
        <f t="shared" si="133"/>
        <v>0</v>
      </c>
      <c r="L132" s="72">
        <f t="shared" si="133"/>
        <v>0</v>
      </c>
    </row>
    <row r="133" ht="15.75" customHeight="1">
      <c r="A133" s="63" t="s">
        <v>5927</v>
      </c>
      <c r="B133" s="101"/>
      <c r="C133" s="101" t="s">
        <v>5928</v>
      </c>
      <c r="D133" s="63"/>
      <c r="E133" s="78"/>
      <c r="F133" s="65">
        <v>9.9</v>
      </c>
      <c r="G133" s="65">
        <f t="shared" si="2"/>
        <v>7.92</v>
      </c>
      <c r="H133" s="65">
        <f t="shared" si="3"/>
        <v>6.435</v>
      </c>
      <c r="I133" s="66"/>
      <c r="J133" s="72">
        <f t="shared" ref="J133:L133" si="134">SUM($I133*F133)</f>
        <v>0</v>
      </c>
      <c r="K133" s="72">
        <f t="shared" si="134"/>
        <v>0</v>
      </c>
      <c r="L133" s="72">
        <f t="shared" si="134"/>
        <v>0</v>
      </c>
    </row>
    <row r="134" ht="15.75" customHeight="1">
      <c r="A134" s="63" t="s">
        <v>5929</v>
      </c>
      <c r="B134" s="101"/>
      <c r="C134" s="101" t="s">
        <v>5930</v>
      </c>
      <c r="D134" s="63"/>
      <c r="E134" s="78"/>
      <c r="F134" s="65">
        <v>21.22</v>
      </c>
      <c r="G134" s="65">
        <f t="shared" si="2"/>
        <v>16.976</v>
      </c>
      <c r="H134" s="65">
        <f t="shared" si="3"/>
        <v>13.793</v>
      </c>
      <c r="I134" s="66"/>
      <c r="J134" s="72">
        <f t="shared" ref="J134:L134" si="135">SUM($I134*F134)</f>
        <v>0</v>
      </c>
      <c r="K134" s="72">
        <f t="shared" si="135"/>
        <v>0</v>
      </c>
      <c r="L134" s="72">
        <f t="shared" si="135"/>
        <v>0</v>
      </c>
    </row>
    <row r="135" ht="15.75" customHeight="1">
      <c r="A135" s="63" t="s">
        <v>5931</v>
      </c>
      <c r="B135" s="101"/>
      <c r="C135" s="101" t="s">
        <v>5932</v>
      </c>
      <c r="D135" s="63"/>
      <c r="E135" s="78"/>
      <c r="F135" s="65">
        <v>15.95</v>
      </c>
      <c r="G135" s="65">
        <f t="shared" si="2"/>
        <v>12.76</v>
      </c>
      <c r="H135" s="65">
        <f t="shared" si="3"/>
        <v>10.3675</v>
      </c>
      <c r="I135" s="66"/>
      <c r="J135" s="72">
        <f t="shared" ref="J135:L135" si="136">SUM($I135*F135)</f>
        <v>0</v>
      </c>
      <c r="K135" s="72">
        <f t="shared" si="136"/>
        <v>0</v>
      </c>
      <c r="L135" s="72">
        <f t="shared" si="136"/>
        <v>0</v>
      </c>
    </row>
    <row r="136" ht="15.75" customHeight="1">
      <c r="A136" s="63"/>
      <c r="B136" s="101"/>
      <c r="C136" s="101" t="s">
        <v>5933</v>
      </c>
      <c r="D136" s="63"/>
      <c r="E136" s="78"/>
      <c r="F136" s="65">
        <v>16.57</v>
      </c>
      <c r="G136" s="65">
        <f t="shared" si="2"/>
        <v>13.256</v>
      </c>
      <c r="H136" s="65">
        <f t="shared" si="3"/>
        <v>10.7705</v>
      </c>
      <c r="I136" s="66"/>
      <c r="J136" s="72">
        <f t="shared" ref="J136:L136" si="137">SUM($I136*F136)</f>
        <v>0</v>
      </c>
      <c r="K136" s="72">
        <f t="shared" si="137"/>
        <v>0</v>
      </c>
      <c r="L136" s="72">
        <f t="shared" si="137"/>
        <v>0</v>
      </c>
    </row>
    <row r="137" ht="15.75" customHeight="1">
      <c r="A137" s="98" t="s">
        <v>5770</v>
      </c>
      <c r="B137" s="103"/>
      <c r="F137" s="100"/>
      <c r="G137" s="100"/>
      <c r="H137" s="100"/>
      <c r="J137" s="100"/>
      <c r="K137" s="100"/>
      <c r="L137" s="100"/>
    </row>
  </sheetData>
  <printOptions/>
  <pageMargins bottom="0.75" footer="0.0" header="0.0" left="0.7" right="0.7" top="0.75"/>
  <pageSetup fitToHeight="0" orientation="portrait"/>
  <drawing r:id="rId1"/>
  <tableParts count="1">
    <tablePart r:id="rId3"/>
  </tableParts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5B95F9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9.71"/>
    <col customWidth="1" hidden="1" min="2" max="2" width="50.57"/>
    <col customWidth="1" min="3" max="3" width="43.29"/>
    <col customWidth="1" min="4" max="4" width="17.86"/>
    <col customWidth="1" min="5" max="5" width="11.71"/>
    <col customWidth="1" min="6" max="7" width="18.86"/>
    <col customWidth="1" min="8" max="8" width="19.0"/>
    <col customWidth="1" min="9" max="9" width="10.43"/>
    <col customWidth="1" min="10" max="12" width="13.14"/>
  </cols>
  <sheetData>
    <row r="1">
      <c r="A1" s="59" t="s">
        <v>5424</v>
      </c>
      <c r="B1" s="59" t="s">
        <v>5425</v>
      </c>
      <c r="C1" s="104" t="s">
        <v>5934</v>
      </c>
      <c r="D1" s="59" t="s">
        <v>5427</v>
      </c>
      <c r="E1" s="59" t="s">
        <v>5428</v>
      </c>
      <c r="F1" s="61" t="s">
        <v>5429</v>
      </c>
      <c r="G1" s="61" t="s">
        <v>5430</v>
      </c>
      <c r="H1" s="61" t="s">
        <v>5935</v>
      </c>
      <c r="I1" s="61" t="s">
        <v>5936</v>
      </c>
      <c r="J1" s="61" t="s">
        <v>1</v>
      </c>
      <c r="K1" s="61" t="s">
        <v>5937</v>
      </c>
      <c r="L1" s="62" t="s">
        <v>5433</v>
      </c>
    </row>
    <row r="2">
      <c r="A2" s="63" t="str">
        <f t="shared" ref="A2:A39" si="2">TRIM(RIGHT(SUBSTITUTE(B2,":",REPT(" ",LEN(B2))),LEN(B2)))</f>
        <v>1001P61</v>
      </c>
      <c r="B2" s="105" t="s">
        <v>5938</v>
      </c>
      <c r="C2" s="106" t="s">
        <v>5939</v>
      </c>
      <c r="D2" s="64" t="s">
        <v>5438</v>
      </c>
      <c r="E2" s="64">
        <v>30.0</v>
      </c>
      <c r="F2" s="65">
        <v>9.0</v>
      </c>
      <c r="G2" s="65">
        <f t="shared" ref="G2:G39" si="3">F2*0.8</f>
        <v>7.2</v>
      </c>
      <c r="H2" s="65">
        <f t="shared" ref="H2:H39" si="4">F2*0.65</f>
        <v>5.85</v>
      </c>
      <c r="I2" s="66"/>
      <c r="J2" s="65">
        <f t="shared" ref="J2:L2" si="1">SUM($I2*F2)</f>
        <v>0</v>
      </c>
      <c r="K2" s="65">
        <f t="shared" si="1"/>
        <v>0</v>
      </c>
      <c r="L2" s="65">
        <f t="shared" si="1"/>
        <v>0</v>
      </c>
    </row>
    <row r="3">
      <c r="A3" s="63" t="str">
        <f t="shared" si="2"/>
        <v>1003P61</v>
      </c>
      <c r="B3" s="105" t="s">
        <v>5940</v>
      </c>
      <c r="C3" s="106" t="s">
        <v>5941</v>
      </c>
      <c r="D3" s="64" t="s">
        <v>5942</v>
      </c>
      <c r="E3" s="64">
        <v>15.0</v>
      </c>
      <c r="F3" s="65">
        <v>5.29</v>
      </c>
      <c r="G3" s="65">
        <f t="shared" si="3"/>
        <v>4.232</v>
      </c>
      <c r="H3" s="65">
        <f t="shared" si="4"/>
        <v>3.4385</v>
      </c>
      <c r="I3" s="66"/>
      <c r="J3" s="65">
        <f t="shared" ref="J3:L3" si="5">SUM($I3*F3)</f>
        <v>0</v>
      </c>
      <c r="K3" s="65">
        <f t="shared" si="5"/>
        <v>0</v>
      </c>
      <c r="L3" s="65">
        <f t="shared" si="5"/>
        <v>0</v>
      </c>
    </row>
    <row r="4">
      <c r="A4" s="63" t="str">
        <f t="shared" si="2"/>
        <v>1004P61</v>
      </c>
      <c r="B4" s="105" t="s">
        <v>5943</v>
      </c>
      <c r="C4" s="106" t="s">
        <v>5944</v>
      </c>
      <c r="D4" s="64" t="s">
        <v>5737</v>
      </c>
      <c r="E4" s="64">
        <v>15.0</v>
      </c>
      <c r="F4" s="65">
        <v>5.25</v>
      </c>
      <c r="G4" s="65">
        <f t="shared" si="3"/>
        <v>4.2</v>
      </c>
      <c r="H4" s="65">
        <f t="shared" si="4"/>
        <v>3.4125</v>
      </c>
      <c r="I4" s="66"/>
      <c r="J4" s="65">
        <f t="shared" ref="J4:L4" si="6">SUM($I4*F4)</f>
        <v>0</v>
      </c>
      <c r="K4" s="65">
        <f t="shared" si="6"/>
        <v>0</v>
      </c>
      <c r="L4" s="65">
        <f t="shared" si="6"/>
        <v>0</v>
      </c>
    </row>
    <row r="5">
      <c r="A5" s="63" t="str">
        <f t="shared" si="2"/>
        <v>1015P61</v>
      </c>
      <c r="B5" s="105" t="s">
        <v>5945</v>
      </c>
      <c r="C5" s="106" t="s">
        <v>5946</v>
      </c>
      <c r="D5" s="64" t="s">
        <v>5947</v>
      </c>
      <c r="E5" s="64">
        <v>15.0</v>
      </c>
      <c r="F5" s="65">
        <v>8.25</v>
      </c>
      <c r="G5" s="65">
        <f t="shared" si="3"/>
        <v>6.6</v>
      </c>
      <c r="H5" s="65">
        <f t="shared" si="4"/>
        <v>5.3625</v>
      </c>
      <c r="I5" s="66"/>
      <c r="J5" s="65">
        <f t="shared" ref="J5:L5" si="7">SUM($I5*F5)</f>
        <v>0</v>
      </c>
      <c r="K5" s="65">
        <f t="shared" si="7"/>
        <v>0</v>
      </c>
      <c r="L5" s="65">
        <f t="shared" si="7"/>
        <v>0</v>
      </c>
    </row>
    <row r="6">
      <c r="A6" s="63" t="str">
        <f t="shared" si="2"/>
        <v>1034P61</v>
      </c>
      <c r="B6" s="105" t="s">
        <v>5948</v>
      </c>
      <c r="C6" s="106" t="s">
        <v>5949</v>
      </c>
      <c r="D6" s="64" t="s">
        <v>5438</v>
      </c>
      <c r="E6" s="64">
        <v>30.0</v>
      </c>
      <c r="F6" s="65">
        <v>6.57</v>
      </c>
      <c r="G6" s="65">
        <f t="shared" si="3"/>
        <v>5.256</v>
      </c>
      <c r="H6" s="65">
        <f t="shared" si="4"/>
        <v>4.2705</v>
      </c>
      <c r="I6" s="66"/>
      <c r="J6" s="65">
        <f t="shared" ref="J6:L6" si="8">SUM($I6*F6)</f>
        <v>0</v>
      </c>
      <c r="K6" s="65">
        <f t="shared" si="8"/>
        <v>0</v>
      </c>
      <c r="L6" s="65">
        <f t="shared" si="8"/>
        <v>0</v>
      </c>
    </row>
    <row r="7">
      <c r="A7" s="63" t="str">
        <f t="shared" si="2"/>
        <v>1033P61</v>
      </c>
      <c r="B7" s="105" t="s">
        <v>5950</v>
      </c>
      <c r="C7" s="106" t="s">
        <v>5951</v>
      </c>
      <c r="D7" s="64" t="s">
        <v>5438</v>
      </c>
      <c r="E7" s="64">
        <v>30.0</v>
      </c>
      <c r="F7" s="65">
        <v>9.5</v>
      </c>
      <c r="G7" s="65">
        <f t="shared" si="3"/>
        <v>7.6</v>
      </c>
      <c r="H7" s="65">
        <f t="shared" si="4"/>
        <v>6.175</v>
      </c>
      <c r="I7" s="66"/>
      <c r="J7" s="65">
        <f t="shared" ref="J7:L7" si="9">SUM($I7*F7)</f>
        <v>0</v>
      </c>
      <c r="K7" s="65">
        <f t="shared" si="9"/>
        <v>0</v>
      </c>
      <c r="L7" s="65">
        <f t="shared" si="9"/>
        <v>0</v>
      </c>
    </row>
    <row r="8">
      <c r="A8" s="63" t="str">
        <f t="shared" si="2"/>
        <v>1035P61</v>
      </c>
      <c r="B8" s="105" t="s">
        <v>5952</v>
      </c>
      <c r="C8" s="107" t="s">
        <v>5953</v>
      </c>
      <c r="D8" s="64" t="s">
        <v>5438</v>
      </c>
      <c r="E8" s="64">
        <v>30.0</v>
      </c>
      <c r="F8" s="65">
        <v>4.5</v>
      </c>
      <c r="G8" s="65">
        <f t="shared" si="3"/>
        <v>3.6</v>
      </c>
      <c r="H8" s="65">
        <f t="shared" si="4"/>
        <v>2.925</v>
      </c>
      <c r="I8" s="66"/>
      <c r="J8" s="65">
        <f t="shared" ref="J8:L8" si="10">SUM($I8*F8)</f>
        <v>0</v>
      </c>
      <c r="K8" s="65">
        <f t="shared" si="10"/>
        <v>0</v>
      </c>
      <c r="L8" s="65">
        <f t="shared" si="10"/>
        <v>0</v>
      </c>
    </row>
    <row r="9">
      <c r="A9" s="63" t="str">
        <f t="shared" si="2"/>
        <v>1036P61</v>
      </c>
      <c r="B9" s="105" t="s">
        <v>5954</v>
      </c>
      <c r="C9" s="107" t="s">
        <v>5955</v>
      </c>
      <c r="D9" s="64" t="s">
        <v>5438</v>
      </c>
      <c r="E9" s="64">
        <v>30.0</v>
      </c>
      <c r="F9" s="108">
        <v>5.1</v>
      </c>
      <c r="G9" s="65">
        <f t="shared" si="3"/>
        <v>4.08</v>
      </c>
      <c r="H9" s="65">
        <f t="shared" si="4"/>
        <v>3.315</v>
      </c>
      <c r="I9" s="66"/>
      <c r="J9" s="65">
        <f t="shared" ref="J9:L9" si="11">SUM($I9*F9)</f>
        <v>0</v>
      </c>
      <c r="K9" s="65">
        <f t="shared" si="11"/>
        <v>0</v>
      </c>
      <c r="L9" s="65">
        <f t="shared" si="11"/>
        <v>0</v>
      </c>
    </row>
    <row r="10">
      <c r="A10" s="63" t="str">
        <f t="shared" si="2"/>
        <v>1042P61</v>
      </c>
      <c r="B10" s="105" t="s">
        <v>5956</v>
      </c>
      <c r="C10" s="106" t="s">
        <v>5957</v>
      </c>
      <c r="D10" s="64" t="s">
        <v>5438</v>
      </c>
      <c r="E10" s="64">
        <v>30.0</v>
      </c>
      <c r="F10" s="65">
        <v>3.0</v>
      </c>
      <c r="G10" s="65">
        <f t="shared" si="3"/>
        <v>2.4</v>
      </c>
      <c r="H10" s="65">
        <f t="shared" si="4"/>
        <v>1.95</v>
      </c>
      <c r="I10" s="66"/>
      <c r="J10" s="65">
        <f t="shared" ref="J10:L10" si="12">SUM($I10*F10)</f>
        <v>0</v>
      </c>
      <c r="K10" s="65">
        <f t="shared" si="12"/>
        <v>0</v>
      </c>
      <c r="L10" s="65">
        <f t="shared" si="12"/>
        <v>0</v>
      </c>
    </row>
    <row r="11">
      <c r="A11" s="63" t="str">
        <f t="shared" si="2"/>
        <v>1044P61</v>
      </c>
      <c r="B11" s="105" t="s">
        <v>5958</v>
      </c>
      <c r="C11" s="106" t="s">
        <v>5959</v>
      </c>
      <c r="D11" s="64" t="s">
        <v>5438</v>
      </c>
      <c r="E11" s="64">
        <v>30.0</v>
      </c>
      <c r="F11" s="65">
        <v>5.0</v>
      </c>
      <c r="G11" s="65">
        <f t="shared" si="3"/>
        <v>4</v>
      </c>
      <c r="H11" s="65">
        <f t="shared" si="4"/>
        <v>3.25</v>
      </c>
      <c r="I11" s="66"/>
      <c r="J11" s="65">
        <f t="shared" ref="J11:L11" si="13">SUM($I11*F11)</f>
        <v>0</v>
      </c>
      <c r="K11" s="65">
        <f t="shared" si="13"/>
        <v>0</v>
      </c>
      <c r="L11" s="65">
        <f t="shared" si="13"/>
        <v>0</v>
      </c>
    </row>
    <row r="12">
      <c r="A12" s="63" t="str">
        <f t="shared" si="2"/>
        <v>1045P61</v>
      </c>
      <c r="B12" s="105" t="s">
        <v>5960</v>
      </c>
      <c r="C12" s="106" t="s">
        <v>5961</v>
      </c>
      <c r="D12" s="64" t="s">
        <v>5438</v>
      </c>
      <c r="E12" s="64">
        <v>30.0</v>
      </c>
      <c r="F12" s="108">
        <v>5.5</v>
      </c>
      <c r="G12" s="65">
        <f t="shared" si="3"/>
        <v>4.4</v>
      </c>
      <c r="H12" s="65">
        <f t="shared" si="4"/>
        <v>3.575</v>
      </c>
      <c r="I12" s="66"/>
      <c r="J12" s="65">
        <f t="shared" ref="J12:L12" si="14">SUM($I12*F12)</f>
        <v>0</v>
      </c>
      <c r="K12" s="65">
        <f t="shared" si="14"/>
        <v>0</v>
      </c>
      <c r="L12" s="65">
        <f t="shared" si="14"/>
        <v>0</v>
      </c>
    </row>
    <row r="13">
      <c r="A13" s="63" t="str">
        <f t="shared" si="2"/>
        <v>1047P61</v>
      </c>
      <c r="B13" s="105" t="s">
        <v>5962</v>
      </c>
      <c r="C13" s="106" t="s">
        <v>5963</v>
      </c>
      <c r="D13" s="64" t="s">
        <v>5438</v>
      </c>
      <c r="E13" s="64">
        <v>30.0</v>
      </c>
      <c r="F13" s="108">
        <v>5.5</v>
      </c>
      <c r="G13" s="65">
        <f t="shared" si="3"/>
        <v>4.4</v>
      </c>
      <c r="H13" s="65">
        <f t="shared" si="4"/>
        <v>3.575</v>
      </c>
      <c r="I13" s="66"/>
      <c r="J13" s="65">
        <f t="shared" ref="J13:L13" si="15">SUM($I13*F13)</f>
        <v>0</v>
      </c>
      <c r="K13" s="65">
        <f t="shared" si="15"/>
        <v>0</v>
      </c>
      <c r="L13" s="65">
        <f t="shared" si="15"/>
        <v>0</v>
      </c>
    </row>
    <row r="14">
      <c r="A14" s="63" t="str">
        <f t="shared" si="2"/>
        <v>1048P61</v>
      </c>
      <c r="B14" s="105" t="s">
        <v>5964</v>
      </c>
      <c r="C14" s="106" t="s">
        <v>5965</v>
      </c>
      <c r="D14" s="64" t="s">
        <v>5942</v>
      </c>
      <c r="E14" s="64">
        <v>10.0</v>
      </c>
      <c r="F14" s="65">
        <v>13.5</v>
      </c>
      <c r="G14" s="65">
        <f t="shared" si="3"/>
        <v>10.8</v>
      </c>
      <c r="H14" s="65">
        <f t="shared" si="4"/>
        <v>8.775</v>
      </c>
      <c r="I14" s="66"/>
      <c r="J14" s="65">
        <f t="shared" ref="J14:L14" si="16">SUM($I14*F14)</f>
        <v>0</v>
      </c>
      <c r="K14" s="65">
        <f t="shared" si="16"/>
        <v>0</v>
      </c>
      <c r="L14" s="65">
        <f t="shared" si="16"/>
        <v>0</v>
      </c>
    </row>
    <row r="15">
      <c r="A15" s="63" t="str">
        <f t="shared" si="2"/>
        <v>1115P61</v>
      </c>
      <c r="B15" s="105" t="s">
        <v>5966</v>
      </c>
      <c r="C15" s="106" t="s">
        <v>5967</v>
      </c>
      <c r="D15" s="64" t="s">
        <v>5968</v>
      </c>
      <c r="E15" s="64"/>
      <c r="F15" s="65">
        <v>2.8</v>
      </c>
      <c r="G15" s="65">
        <f t="shared" si="3"/>
        <v>2.24</v>
      </c>
      <c r="H15" s="65">
        <f t="shared" si="4"/>
        <v>1.82</v>
      </c>
      <c r="I15" s="66"/>
      <c r="J15" s="65">
        <f t="shared" ref="J15:L15" si="17">SUM($I15*F15)</f>
        <v>0</v>
      </c>
      <c r="K15" s="65">
        <f t="shared" si="17"/>
        <v>0</v>
      </c>
      <c r="L15" s="65">
        <f t="shared" si="17"/>
        <v>0</v>
      </c>
    </row>
    <row r="16">
      <c r="A16" s="63" t="str">
        <f t="shared" si="2"/>
        <v>1051P61</v>
      </c>
      <c r="B16" s="105" t="s">
        <v>5969</v>
      </c>
      <c r="C16" s="106" t="s">
        <v>5970</v>
      </c>
      <c r="D16" s="64" t="s">
        <v>5438</v>
      </c>
      <c r="E16" s="64" t="s">
        <v>5971</v>
      </c>
      <c r="F16" s="108">
        <v>10.25</v>
      </c>
      <c r="G16" s="65">
        <f t="shared" si="3"/>
        <v>8.2</v>
      </c>
      <c r="H16" s="65">
        <f t="shared" si="4"/>
        <v>6.6625</v>
      </c>
      <c r="I16" s="66"/>
      <c r="J16" s="65">
        <f t="shared" ref="J16:L16" si="18">SUM($I16*F16)</f>
        <v>0</v>
      </c>
      <c r="K16" s="65">
        <f t="shared" si="18"/>
        <v>0</v>
      </c>
      <c r="L16" s="65">
        <f t="shared" si="18"/>
        <v>0</v>
      </c>
    </row>
    <row r="17">
      <c r="A17" s="63" t="str">
        <f t="shared" si="2"/>
        <v>1052P61</v>
      </c>
      <c r="B17" s="105" t="s">
        <v>5972</v>
      </c>
      <c r="C17" s="106" t="s">
        <v>5973</v>
      </c>
      <c r="D17" s="64" t="s">
        <v>5438</v>
      </c>
      <c r="E17" s="64" t="s">
        <v>5971</v>
      </c>
      <c r="F17" s="108">
        <v>5.5</v>
      </c>
      <c r="G17" s="65">
        <f t="shared" si="3"/>
        <v>4.4</v>
      </c>
      <c r="H17" s="65">
        <f t="shared" si="4"/>
        <v>3.575</v>
      </c>
      <c r="I17" s="66"/>
      <c r="J17" s="65">
        <f t="shared" ref="J17:L17" si="19">SUM($I17*F17)</f>
        <v>0</v>
      </c>
      <c r="K17" s="65">
        <f t="shared" si="19"/>
        <v>0</v>
      </c>
      <c r="L17" s="65">
        <f t="shared" si="19"/>
        <v>0</v>
      </c>
    </row>
    <row r="18">
      <c r="A18" s="63" t="str">
        <f t="shared" si="2"/>
        <v>1053P61</v>
      </c>
      <c r="B18" s="105" t="s">
        <v>5974</v>
      </c>
      <c r="C18" s="106" t="s">
        <v>5975</v>
      </c>
      <c r="D18" s="64" t="s">
        <v>5438</v>
      </c>
      <c r="E18" s="64" t="s">
        <v>5971</v>
      </c>
      <c r="F18" s="108">
        <v>10.25</v>
      </c>
      <c r="G18" s="65">
        <f t="shared" si="3"/>
        <v>8.2</v>
      </c>
      <c r="H18" s="65">
        <f t="shared" si="4"/>
        <v>6.6625</v>
      </c>
      <c r="I18" s="66"/>
      <c r="J18" s="65">
        <f t="shared" ref="J18:L18" si="20">SUM($I18*F18)</f>
        <v>0</v>
      </c>
      <c r="K18" s="65">
        <f t="shared" si="20"/>
        <v>0</v>
      </c>
      <c r="L18" s="65">
        <f t="shared" si="20"/>
        <v>0</v>
      </c>
    </row>
    <row r="19">
      <c r="A19" s="63" t="str">
        <f t="shared" si="2"/>
        <v>1057P61</v>
      </c>
      <c r="B19" s="105" t="s">
        <v>5976</v>
      </c>
      <c r="C19" s="106" t="s">
        <v>5977</v>
      </c>
      <c r="D19" s="64" t="s">
        <v>5438</v>
      </c>
      <c r="E19" s="64" t="s">
        <v>5971</v>
      </c>
      <c r="F19" s="65">
        <v>9.0</v>
      </c>
      <c r="G19" s="65">
        <f t="shared" si="3"/>
        <v>7.2</v>
      </c>
      <c r="H19" s="65">
        <f t="shared" si="4"/>
        <v>5.85</v>
      </c>
      <c r="I19" s="66"/>
      <c r="J19" s="65">
        <f t="shared" ref="J19:L19" si="21">SUM($I19*F19)</f>
        <v>0</v>
      </c>
      <c r="K19" s="65">
        <f t="shared" si="21"/>
        <v>0</v>
      </c>
      <c r="L19" s="65">
        <f t="shared" si="21"/>
        <v>0</v>
      </c>
    </row>
    <row r="20">
      <c r="A20" s="63" t="str">
        <f t="shared" si="2"/>
        <v>0157S61</v>
      </c>
      <c r="B20" s="105" t="s">
        <v>5978</v>
      </c>
      <c r="C20" s="106" t="s">
        <v>5979</v>
      </c>
      <c r="D20" s="64" t="s">
        <v>5980</v>
      </c>
      <c r="E20" s="64">
        <v>9.0</v>
      </c>
      <c r="F20" s="65">
        <v>5.0</v>
      </c>
      <c r="G20" s="65">
        <f t="shared" si="3"/>
        <v>4</v>
      </c>
      <c r="H20" s="65">
        <f t="shared" si="4"/>
        <v>3.25</v>
      </c>
      <c r="I20" s="66"/>
      <c r="J20" s="65">
        <f t="shared" ref="J20:L20" si="22">SUM($I20*F20)</f>
        <v>0</v>
      </c>
      <c r="K20" s="65">
        <f t="shared" si="22"/>
        <v>0</v>
      </c>
      <c r="L20" s="65">
        <f t="shared" si="22"/>
        <v>0</v>
      </c>
    </row>
    <row r="21" ht="15.75" customHeight="1">
      <c r="A21" s="63" t="str">
        <f t="shared" si="2"/>
        <v>1085P61</v>
      </c>
      <c r="B21" s="105" t="s">
        <v>5981</v>
      </c>
      <c r="C21" s="106" t="s">
        <v>5982</v>
      </c>
      <c r="D21" s="64" t="s">
        <v>5438</v>
      </c>
      <c r="E21" s="64" t="s">
        <v>5971</v>
      </c>
      <c r="F21" s="65">
        <v>10.0</v>
      </c>
      <c r="G21" s="65">
        <f t="shared" si="3"/>
        <v>8</v>
      </c>
      <c r="H21" s="65">
        <f t="shared" si="4"/>
        <v>6.5</v>
      </c>
      <c r="I21" s="66"/>
      <c r="J21" s="65">
        <f t="shared" ref="J21:L21" si="23">SUM($I21*F21)</f>
        <v>0</v>
      </c>
      <c r="K21" s="65">
        <f t="shared" si="23"/>
        <v>0</v>
      </c>
      <c r="L21" s="65">
        <f t="shared" si="23"/>
        <v>0</v>
      </c>
    </row>
    <row r="22" ht="15.75" customHeight="1">
      <c r="A22" s="63" t="str">
        <f t="shared" si="2"/>
        <v>1087P61</v>
      </c>
      <c r="B22" s="105" t="s">
        <v>5983</v>
      </c>
      <c r="C22" s="106" t="s">
        <v>5984</v>
      </c>
      <c r="D22" s="64" t="s">
        <v>5438</v>
      </c>
      <c r="E22" s="64" t="s">
        <v>5971</v>
      </c>
      <c r="F22" s="65">
        <v>10.0</v>
      </c>
      <c r="G22" s="65">
        <f t="shared" si="3"/>
        <v>8</v>
      </c>
      <c r="H22" s="65">
        <f t="shared" si="4"/>
        <v>6.5</v>
      </c>
      <c r="I22" s="66"/>
      <c r="J22" s="65">
        <f t="shared" ref="J22:L22" si="24">SUM($I22*F22)</f>
        <v>0</v>
      </c>
      <c r="K22" s="65">
        <f t="shared" si="24"/>
        <v>0</v>
      </c>
      <c r="L22" s="65">
        <f t="shared" si="24"/>
        <v>0</v>
      </c>
    </row>
    <row r="23" ht="15.75" customHeight="1">
      <c r="A23" s="63" t="str">
        <f t="shared" si="2"/>
        <v>1099p61</v>
      </c>
      <c r="B23" s="105" t="s">
        <v>5985</v>
      </c>
      <c r="C23" s="106" t="s">
        <v>5986</v>
      </c>
      <c r="D23" s="64" t="s">
        <v>5942</v>
      </c>
      <c r="E23" s="64">
        <v>15.0</v>
      </c>
      <c r="F23" s="65">
        <v>10.25</v>
      </c>
      <c r="G23" s="65">
        <f t="shared" si="3"/>
        <v>8.2</v>
      </c>
      <c r="H23" s="65">
        <f t="shared" si="4"/>
        <v>6.6625</v>
      </c>
      <c r="I23" s="66"/>
      <c r="J23" s="65">
        <f t="shared" ref="J23:L23" si="25">SUM($I23*F23)</f>
        <v>0</v>
      </c>
      <c r="K23" s="65">
        <f t="shared" si="25"/>
        <v>0</v>
      </c>
      <c r="L23" s="65">
        <f t="shared" si="25"/>
        <v>0</v>
      </c>
    </row>
    <row r="24" ht="15.75" customHeight="1">
      <c r="A24" s="63" t="str">
        <f t="shared" si="2"/>
        <v>2002B68</v>
      </c>
      <c r="B24" s="63" t="s">
        <v>5987</v>
      </c>
      <c r="C24" s="106" t="s">
        <v>5988</v>
      </c>
      <c r="D24" s="64" t="s">
        <v>5989</v>
      </c>
      <c r="E24" s="64">
        <v>30.0</v>
      </c>
      <c r="F24" s="65">
        <v>13.5</v>
      </c>
      <c r="G24" s="65">
        <f t="shared" si="3"/>
        <v>10.8</v>
      </c>
      <c r="H24" s="65">
        <f t="shared" si="4"/>
        <v>8.775</v>
      </c>
      <c r="I24" s="66"/>
      <c r="J24" s="65">
        <f t="shared" ref="J24:L24" si="26">SUM($I24*F24)</f>
        <v>0</v>
      </c>
      <c r="K24" s="65">
        <f t="shared" si="26"/>
        <v>0</v>
      </c>
      <c r="L24" s="65">
        <f t="shared" si="26"/>
        <v>0</v>
      </c>
    </row>
    <row r="25" ht="15.75" customHeight="1">
      <c r="A25" s="63" t="str">
        <f t="shared" si="2"/>
        <v>2002S68</v>
      </c>
      <c r="B25" s="63" t="s">
        <v>4088</v>
      </c>
      <c r="C25" s="106" t="s">
        <v>4089</v>
      </c>
      <c r="D25" s="64" t="s">
        <v>5990</v>
      </c>
      <c r="E25" s="64">
        <v>15.0</v>
      </c>
      <c r="F25" s="65">
        <v>4.5</v>
      </c>
      <c r="G25" s="65">
        <f t="shared" si="3"/>
        <v>3.6</v>
      </c>
      <c r="H25" s="65">
        <f t="shared" si="4"/>
        <v>2.925</v>
      </c>
      <c r="I25" s="66"/>
      <c r="J25" s="65">
        <f t="shared" ref="J25:L25" si="27">SUM($I25*F25)</f>
        <v>0</v>
      </c>
      <c r="K25" s="65">
        <f t="shared" si="27"/>
        <v>0</v>
      </c>
      <c r="L25" s="65">
        <f t="shared" si="27"/>
        <v>0</v>
      </c>
    </row>
    <row r="26" ht="15.75" customHeight="1">
      <c r="A26" s="63" t="str">
        <f t="shared" si="2"/>
        <v>2009T68</v>
      </c>
      <c r="B26" s="63" t="s">
        <v>4100</v>
      </c>
      <c r="C26" s="106" t="s">
        <v>4101</v>
      </c>
      <c r="D26" s="64" t="s">
        <v>5980</v>
      </c>
      <c r="E26" s="64">
        <v>9.0</v>
      </c>
      <c r="F26" s="65">
        <v>9.0</v>
      </c>
      <c r="G26" s="65">
        <f t="shared" si="3"/>
        <v>7.2</v>
      </c>
      <c r="H26" s="65">
        <f t="shared" si="4"/>
        <v>5.85</v>
      </c>
      <c r="I26" s="66"/>
      <c r="J26" s="65">
        <f t="shared" ref="J26:L26" si="28">SUM($I26*F26)</f>
        <v>0</v>
      </c>
      <c r="K26" s="65">
        <f t="shared" si="28"/>
        <v>0</v>
      </c>
      <c r="L26" s="65">
        <f t="shared" si="28"/>
        <v>0</v>
      </c>
    </row>
    <row r="27" ht="15.75" customHeight="1">
      <c r="A27" s="63" t="str">
        <f t="shared" si="2"/>
        <v>2010T68</v>
      </c>
      <c r="B27" s="63" t="s">
        <v>4091</v>
      </c>
      <c r="C27" s="106" t="s">
        <v>4092</v>
      </c>
      <c r="D27" s="64" t="s">
        <v>5968</v>
      </c>
      <c r="E27" s="64"/>
      <c r="F27" s="65">
        <v>2.5</v>
      </c>
      <c r="G27" s="65">
        <f t="shared" si="3"/>
        <v>2</v>
      </c>
      <c r="H27" s="65">
        <f t="shared" si="4"/>
        <v>1.625</v>
      </c>
      <c r="I27" s="66"/>
      <c r="J27" s="65">
        <f t="shared" ref="J27:L27" si="29">SUM($I27*F27)</f>
        <v>0</v>
      </c>
      <c r="K27" s="65">
        <f t="shared" si="29"/>
        <v>0</v>
      </c>
      <c r="L27" s="65">
        <f t="shared" si="29"/>
        <v>0</v>
      </c>
    </row>
    <row r="28" ht="15.75" customHeight="1">
      <c r="A28" s="63" t="str">
        <f t="shared" si="2"/>
        <v>2013T68</v>
      </c>
      <c r="B28" s="63" t="s">
        <v>4074</v>
      </c>
      <c r="C28" s="106" t="s">
        <v>4075</v>
      </c>
      <c r="D28" s="64" t="s">
        <v>5989</v>
      </c>
      <c r="E28" s="64">
        <v>30.0</v>
      </c>
      <c r="F28" s="65">
        <v>10.5</v>
      </c>
      <c r="G28" s="65">
        <f t="shared" si="3"/>
        <v>8.4</v>
      </c>
      <c r="H28" s="65">
        <f t="shared" si="4"/>
        <v>6.825</v>
      </c>
      <c r="I28" s="66"/>
      <c r="J28" s="65">
        <f t="shared" ref="J28:L28" si="30">SUM($I28*F28)</f>
        <v>0</v>
      </c>
      <c r="K28" s="65">
        <f t="shared" si="30"/>
        <v>0</v>
      </c>
      <c r="L28" s="65">
        <f t="shared" si="30"/>
        <v>0</v>
      </c>
    </row>
    <row r="29" ht="15.75" customHeight="1">
      <c r="A29" s="63" t="str">
        <f t="shared" si="2"/>
        <v>2033P68</v>
      </c>
      <c r="B29" s="63" t="s">
        <v>4053</v>
      </c>
      <c r="C29" s="106" t="s">
        <v>4054</v>
      </c>
      <c r="D29" s="64" t="s">
        <v>5991</v>
      </c>
      <c r="E29" s="64">
        <v>30.0</v>
      </c>
      <c r="F29" s="65">
        <v>6.4</v>
      </c>
      <c r="G29" s="65">
        <f t="shared" si="3"/>
        <v>5.12</v>
      </c>
      <c r="H29" s="65">
        <f t="shared" si="4"/>
        <v>4.16</v>
      </c>
      <c r="I29" s="66"/>
      <c r="J29" s="65">
        <f t="shared" ref="J29:L29" si="31">SUM($I29*F29)</f>
        <v>0</v>
      </c>
      <c r="K29" s="65">
        <f t="shared" si="31"/>
        <v>0</v>
      </c>
      <c r="L29" s="65">
        <f t="shared" si="31"/>
        <v>0</v>
      </c>
    </row>
    <row r="30" ht="15.75" customHeight="1">
      <c r="A30" s="63" t="str">
        <f t="shared" si="2"/>
        <v>2042P68</v>
      </c>
      <c r="B30" s="63" t="s">
        <v>4051</v>
      </c>
      <c r="C30" s="106" t="s">
        <v>4052</v>
      </c>
      <c r="D30" s="64" t="s">
        <v>5438</v>
      </c>
      <c r="E30" s="64" t="s">
        <v>5971</v>
      </c>
      <c r="F30" s="65">
        <v>3.0</v>
      </c>
      <c r="G30" s="65">
        <f t="shared" si="3"/>
        <v>2.4</v>
      </c>
      <c r="H30" s="65">
        <f t="shared" si="4"/>
        <v>1.95</v>
      </c>
      <c r="I30" s="66"/>
      <c r="J30" s="65">
        <f t="shared" ref="J30:L30" si="32">SUM($I30*F30)</f>
        <v>0</v>
      </c>
      <c r="K30" s="65">
        <f t="shared" si="32"/>
        <v>0</v>
      </c>
      <c r="L30" s="65">
        <f t="shared" si="32"/>
        <v>0</v>
      </c>
    </row>
    <row r="31" ht="15.75" customHeight="1">
      <c r="A31" s="63" t="str">
        <f t="shared" si="2"/>
        <v>2044P68</v>
      </c>
      <c r="B31" s="63" t="s">
        <v>4042</v>
      </c>
      <c r="C31" s="106" t="s">
        <v>4043</v>
      </c>
      <c r="D31" s="64" t="s">
        <v>5438</v>
      </c>
      <c r="E31" s="64" t="s">
        <v>5971</v>
      </c>
      <c r="F31" s="65">
        <v>3.0</v>
      </c>
      <c r="G31" s="65">
        <f t="shared" si="3"/>
        <v>2.4</v>
      </c>
      <c r="H31" s="65">
        <f t="shared" si="4"/>
        <v>1.95</v>
      </c>
      <c r="I31" s="66"/>
      <c r="J31" s="65">
        <f t="shared" ref="J31:L31" si="33">SUM($I31*F31)</f>
        <v>0</v>
      </c>
      <c r="K31" s="65">
        <f t="shared" si="33"/>
        <v>0</v>
      </c>
      <c r="L31" s="65">
        <f t="shared" si="33"/>
        <v>0</v>
      </c>
    </row>
    <row r="32" ht="15.75" customHeight="1">
      <c r="A32" s="63" t="str">
        <f t="shared" si="2"/>
        <v>2045P68</v>
      </c>
      <c r="B32" s="63" t="s">
        <v>4071</v>
      </c>
      <c r="C32" s="106" t="s">
        <v>4072</v>
      </c>
      <c r="D32" s="64" t="s">
        <v>5438</v>
      </c>
      <c r="E32" s="64" t="s">
        <v>5971</v>
      </c>
      <c r="F32" s="65">
        <v>4.0</v>
      </c>
      <c r="G32" s="65">
        <f t="shared" si="3"/>
        <v>3.2</v>
      </c>
      <c r="H32" s="65">
        <f t="shared" si="4"/>
        <v>2.6</v>
      </c>
      <c r="I32" s="66"/>
      <c r="J32" s="65">
        <f t="shared" ref="J32:L32" si="34">SUM($I32*F32)</f>
        <v>0</v>
      </c>
      <c r="K32" s="65">
        <f t="shared" si="34"/>
        <v>0</v>
      </c>
      <c r="L32" s="65">
        <f t="shared" si="34"/>
        <v>0</v>
      </c>
    </row>
    <row r="33" ht="15.75" customHeight="1">
      <c r="A33" s="63" t="str">
        <f t="shared" si="2"/>
        <v>2046K68</v>
      </c>
      <c r="B33" s="63" t="s">
        <v>4039</v>
      </c>
      <c r="C33" s="106" t="s">
        <v>4040</v>
      </c>
      <c r="D33" s="64" t="s">
        <v>5438</v>
      </c>
      <c r="E33" s="64" t="s">
        <v>5971</v>
      </c>
      <c r="F33" s="65">
        <v>3.0</v>
      </c>
      <c r="G33" s="65">
        <f t="shared" si="3"/>
        <v>2.4</v>
      </c>
      <c r="H33" s="65">
        <f t="shared" si="4"/>
        <v>1.95</v>
      </c>
      <c r="I33" s="66"/>
      <c r="J33" s="65">
        <f t="shared" ref="J33:L33" si="35">SUM($I33*F33)</f>
        <v>0</v>
      </c>
      <c r="K33" s="65">
        <f t="shared" si="35"/>
        <v>0</v>
      </c>
      <c r="L33" s="65">
        <f t="shared" si="35"/>
        <v>0</v>
      </c>
    </row>
    <row r="34" ht="15.75" customHeight="1">
      <c r="A34" s="63" t="str">
        <f t="shared" si="2"/>
        <v>2046L68</v>
      </c>
      <c r="B34" s="63" t="s">
        <v>4045</v>
      </c>
      <c r="C34" s="106" t="s">
        <v>4046</v>
      </c>
      <c r="D34" s="64" t="s">
        <v>5438</v>
      </c>
      <c r="E34" s="64" t="s">
        <v>5971</v>
      </c>
      <c r="F34" s="65">
        <v>4.0</v>
      </c>
      <c r="G34" s="65">
        <f t="shared" si="3"/>
        <v>3.2</v>
      </c>
      <c r="H34" s="65">
        <f t="shared" si="4"/>
        <v>2.6</v>
      </c>
      <c r="I34" s="66"/>
      <c r="J34" s="65">
        <f t="shared" ref="J34:L34" si="36">SUM($I34*F34)</f>
        <v>0</v>
      </c>
      <c r="K34" s="65">
        <f t="shared" si="36"/>
        <v>0</v>
      </c>
      <c r="L34" s="65">
        <f t="shared" si="36"/>
        <v>0</v>
      </c>
    </row>
    <row r="35" ht="15.75" customHeight="1">
      <c r="A35" s="63" t="str">
        <f t="shared" si="2"/>
        <v>2046P68</v>
      </c>
      <c r="B35" s="63" t="s">
        <v>4048</v>
      </c>
      <c r="C35" s="106" t="s">
        <v>4049</v>
      </c>
      <c r="D35" s="64" t="s">
        <v>5438</v>
      </c>
      <c r="E35" s="64" t="s">
        <v>5971</v>
      </c>
      <c r="F35" s="65">
        <v>3.0</v>
      </c>
      <c r="G35" s="65">
        <f t="shared" si="3"/>
        <v>2.4</v>
      </c>
      <c r="H35" s="65">
        <f t="shared" si="4"/>
        <v>1.95</v>
      </c>
      <c r="I35" s="66"/>
      <c r="J35" s="65">
        <f t="shared" ref="J35:L35" si="37">SUM($I35*F35)</f>
        <v>0</v>
      </c>
      <c r="K35" s="65">
        <f t="shared" si="37"/>
        <v>0</v>
      </c>
      <c r="L35" s="65">
        <f t="shared" si="37"/>
        <v>0</v>
      </c>
    </row>
    <row r="36" ht="15.75" customHeight="1">
      <c r="A36" s="63" t="str">
        <f t="shared" si="2"/>
        <v>2109T68</v>
      </c>
      <c r="B36" s="63" t="s">
        <v>4056</v>
      </c>
      <c r="C36" s="106" t="s">
        <v>4057</v>
      </c>
      <c r="D36" s="64" t="s">
        <v>5992</v>
      </c>
      <c r="E36" s="64">
        <v>1.0</v>
      </c>
      <c r="F36" s="65">
        <v>5.9</v>
      </c>
      <c r="G36" s="65">
        <f t="shared" si="3"/>
        <v>4.72</v>
      </c>
      <c r="H36" s="65">
        <f t="shared" si="4"/>
        <v>3.835</v>
      </c>
      <c r="I36" s="66"/>
      <c r="J36" s="65">
        <f t="shared" ref="J36:L36" si="38">SUM($I36*F36)</f>
        <v>0</v>
      </c>
      <c r="K36" s="65">
        <f t="shared" si="38"/>
        <v>0</v>
      </c>
      <c r="L36" s="65">
        <f t="shared" si="38"/>
        <v>0</v>
      </c>
    </row>
    <row r="37" ht="15.75" customHeight="1">
      <c r="A37" s="63" t="str">
        <f t="shared" si="2"/>
        <v>2222T68</v>
      </c>
      <c r="B37" s="63" t="s">
        <v>4097</v>
      </c>
      <c r="C37" s="106" t="s">
        <v>5993</v>
      </c>
      <c r="D37" s="64" t="s">
        <v>5438</v>
      </c>
      <c r="E37" s="64" t="s">
        <v>5971</v>
      </c>
      <c r="F37" s="65">
        <v>10.5</v>
      </c>
      <c r="G37" s="65">
        <f t="shared" si="3"/>
        <v>8.4</v>
      </c>
      <c r="H37" s="65">
        <f t="shared" si="4"/>
        <v>6.825</v>
      </c>
      <c r="I37" s="66"/>
      <c r="J37" s="65">
        <f t="shared" ref="J37:L37" si="39">SUM($I37*F37)</f>
        <v>0</v>
      </c>
      <c r="K37" s="65">
        <f t="shared" si="39"/>
        <v>0</v>
      </c>
      <c r="L37" s="65">
        <f t="shared" si="39"/>
        <v>0</v>
      </c>
    </row>
    <row r="38" ht="15.75" customHeight="1">
      <c r="A38" s="63" t="str">
        <f t="shared" si="2"/>
        <v>3111T68</v>
      </c>
      <c r="B38" s="63" t="s">
        <v>4065</v>
      </c>
      <c r="C38" s="106" t="s">
        <v>4066</v>
      </c>
      <c r="D38" s="64" t="s">
        <v>5438</v>
      </c>
      <c r="E38" s="64" t="s">
        <v>5971</v>
      </c>
      <c r="F38" s="65">
        <v>4.5</v>
      </c>
      <c r="G38" s="65">
        <f t="shared" si="3"/>
        <v>3.6</v>
      </c>
      <c r="H38" s="65">
        <f t="shared" si="4"/>
        <v>2.925</v>
      </c>
      <c r="I38" s="66"/>
      <c r="J38" s="65">
        <f t="shared" ref="J38:L38" si="40">SUM($I38*F38)</f>
        <v>0</v>
      </c>
      <c r="K38" s="65">
        <f t="shared" si="40"/>
        <v>0</v>
      </c>
      <c r="L38" s="65">
        <f t="shared" si="40"/>
        <v>0</v>
      </c>
    </row>
    <row r="39" ht="15.75" customHeight="1">
      <c r="A39" s="63" t="str">
        <f t="shared" si="2"/>
        <v>3200b68</v>
      </c>
      <c r="B39" s="63" t="s">
        <v>5994</v>
      </c>
      <c r="C39" s="106" t="s">
        <v>5275</v>
      </c>
      <c r="D39" s="64" t="s">
        <v>5438</v>
      </c>
      <c r="E39" s="64" t="s">
        <v>5971</v>
      </c>
      <c r="F39" s="65">
        <v>9.5</v>
      </c>
      <c r="G39" s="65">
        <f t="shared" si="3"/>
        <v>7.6</v>
      </c>
      <c r="H39" s="65">
        <f t="shared" si="4"/>
        <v>6.175</v>
      </c>
      <c r="I39" s="66"/>
      <c r="J39" s="65">
        <f t="shared" ref="J39:L39" si="41">SUM($I39*F39)</f>
        <v>0</v>
      </c>
      <c r="K39" s="65">
        <f t="shared" si="41"/>
        <v>0</v>
      </c>
      <c r="L39" s="65">
        <f t="shared" si="41"/>
        <v>0</v>
      </c>
    </row>
    <row r="40" ht="15.75" customHeight="1">
      <c r="A40" s="98" t="s">
        <v>5770</v>
      </c>
      <c r="D40" s="109"/>
      <c r="E40" s="109"/>
      <c r="F40" s="98"/>
      <c r="G40" s="65"/>
      <c r="H40" s="65"/>
      <c r="I40" s="98"/>
      <c r="J40" s="98"/>
      <c r="K40" s="98"/>
      <c r="L40" s="98"/>
    </row>
  </sheetData>
  <printOptions/>
  <pageMargins bottom="0.75" footer="0.0" header="0.0" left="0.7" right="0.7" top="0.75"/>
  <pageSetup fitToHeight="0" orientation="landscape"/>
  <drawing r:id="rId1"/>
  <tableParts count="1"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63D297"/>
    <pageSetUpPr fitToPage="1"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9.71"/>
    <col customWidth="1" hidden="1" min="2" max="2" width="13.57"/>
    <col customWidth="1" min="3" max="3" width="32.29"/>
    <col customWidth="1" min="4" max="4" width="17.86"/>
    <col customWidth="1" min="5" max="5" width="11.71"/>
    <col customWidth="1" min="6" max="7" width="18.86"/>
    <col customWidth="1" min="8" max="8" width="19.0"/>
    <col customWidth="1" min="9" max="9" width="10.43"/>
    <col customWidth="1" min="10" max="12" width="13.14"/>
  </cols>
  <sheetData>
    <row r="1">
      <c r="A1" s="59" t="s">
        <v>5424</v>
      </c>
      <c r="B1" s="59" t="s">
        <v>5425</v>
      </c>
      <c r="C1" s="67" t="s">
        <v>5995</v>
      </c>
      <c r="D1" s="59" t="s">
        <v>5427</v>
      </c>
      <c r="E1" s="59" t="s">
        <v>5428</v>
      </c>
      <c r="F1" s="61" t="s">
        <v>5429</v>
      </c>
      <c r="G1" s="61" t="s">
        <v>5430</v>
      </c>
      <c r="H1" s="61" t="s">
        <v>5996</v>
      </c>
      <c r="I1" s="61" t="s">
        <v>5997</v>
      </c>
      <c r="J1" s="61" t="s">
        <v>1</v>
      </c>
      <c r="K1" s="61" t="s">
        <v>2</v>
      </c>
      <c r="L1" s="62" t="s">
        <v>5433</v>
      </c>
    </row>
    <row r="2">
      <c r="A2" s="63" t="str">
        <f t="shared" ref="A2:A21" si="2">TRIM(RIGHT(SUBSTITUTE(B2,":",REPT(" ",LEN(B2))),LEN(B2)))</f>
        <v>0296X51</v>
      </c>
      <c r="B2" s="63" t="s">
        <v>2397</v>
      </c>
      <c r="C2" s="63" t="s">
        <v>5998</v>
      </c>
      <c r="D2" s="64" t="s">
        <v>5438</v>
      </c>
      <c r="E2" s="64">
        <v>30.0</v>
      </c>
      <c r="F2" s="65">
        <v>12.99</v>
      </c>
      <c r="G2" s="65">
        <f t="shared" ref="G2:G21" si="3">F2*0.8</f>
        <v>10.392</v>
      </c>
      <c r="H2" s="65">
        <f t="shared" ref="H2:H21" si="4">F2*0.65</f>
        <v>8.4435</v>
      </c>
      <c r="I2" s="66"/>
      <c r="J2" s="72">
        <f t="shared" ref="J2:L2" si="1">SUM($I2*F2)</f>
        <v>0</v>
      </c>
      <c r="K2" s="72">
        <f t="shared" si="1"/>
        <v>0</v>
      </c>
      <c r="L2" s="72">
        <f t="shared" si="1"/>
        <v>0</v>
      </c>
    </row>
    <row r="3">
      <c r="A3" s="63" t="str">
        <f t="shared" si="2"/>
        <v>0295X51</v>
      </c>
      <c r="B3" s="63" t="s">
        <v>2429</v>
      </c>
      <c r="C3" s="63" t="s">
        <v>5999</v>
      </c>
      <c r="D3" s="64" t="s">
        <v>5438</v>
      </c>
      <c r="E3" s="64">
        <v>30.0</v>
      </c>
      <c r="F3" s="65">
        <v>13.99</v>
      </c>
      <c r="G3" s="65">
        <f t="shared" si="3"/>
        <v>11.192</v>
      </c>
      <c r="H3" s="65">
        <f t="shared" si="4"/>
        <v>9.0935</v>
      </c>
      <c r="I3" s="66"/>
      <c r="J3" s="72">
        <f t="shared" ref="J3:L3" si="5">SUM($I3*F3)</f>
        <v>0</v>
      </c>
      <c r="K3" s="72">
        <f t="shared" si="5"/>
        <v>0</v>
      </c>
      <c r="L3" s="72">
        <f t="shared" si="5"/>
        <v>0</v>
      </c>
    </row>
    <row r="4">
      <c r="A4" s="63" t="str">
        <f t="shared" si="2"/>
        <v>0714X51</v>
      </c>
      <c r="B4" s="63" t="s">
        <v>2435</v>
      </c>
      <c r="C4" s="63" t="s">
        <v>6000</v>
      </c>
      <c r="D4" s="64" t="s">
        <v>5968</v>
      </c>
      <c r="E4" s="64"/>
      <c r="F4" s="65">
        <v>5.0</v>
      </c>
      <c r="G4" s="65">
        <f t="shared" si="3"/>
        <v>4</v>
      </c>
      <c r="H4" s="65">
        <f t="shared" si="4"/>
        <v>3.25</v>
      </c>
      <c r="I4" s="66"/>
      <c r="J4" s="72">
        <f t="shared" ref="J4:L4" si="6">SUM($I4*F4)</f>
        <v>0</v>
      </c>
      <c r="K4" s="72">
        <f t="shared" si="6"/>
        <v>0</v>
      </c>
      <c r="L4" s="72">
        <f t="shared" si="6"/>
        <v>0</v>
      </c>
    </row>
    <row r="5">
      <c r="A5" s="63" t="str">
        <f t="shared" si="2"/>
        <v>0722X51</v>
      </c>
      <c r="B5" s="63" t="s">
        <v>2443</v>
      </c>
      <c r="C5" s="63" t="s">
        <v>6001</v>
      </c>
      <c r="D5" s="64" t="s">
        <v>5968</v>
      </c>
      <c r="E5" s="64"/>
      <c r="F5" s="65">
        <v>3.0</v>
      </c>
      <c r="G5" s="65">
        <f t="shared" si="3"/>
        <v>2.4</v>
      </c>
      <c r="H5" s="65">
        <f t="shared" si="4"/>
        <v>1.95</v>
      </c>
      <c r="I5" s="66"/>
      <c r="J5" s="72">
        <f t="shared" ref="J5:L5" si="7">SUM($I5*F5)</f>
        <v>0</v>
      </c>
      <c r="K5" s="72">
        <f t="shared" si="7"/>
        <v>0</v>
      </c>
      <c r="L5" s="72">
        <f t="shared" si="7"/>
        <v>0</v>
      </c>
    </row>
    <row r="6">
      <c r="A6" s="63" t="str">
        <f t="shared" si="2"/>
        <v>0233F51</v>
      </c>
      <c r="B6" s="63" t="s">
        <v>2483</v>
      </c>
      <c r="C6" s="63" t="s">
        <v>6002</v>
      </c>
      <c r="D6" s="64" t="s">
        <v>5463</v>
      </c>
      <c r="E6" s="64">
        <v>15.0</v>
      </c>
      <c r="F6" s="65">
        <v>13.0</v>
      </c>
      <c r="G6" s="65">
        <f t="shared" si="3"/>
        <v>10.4</v>
      </c>
      <c r="H6" s="65">
        <f t="shared" si="4"/>
        <v>8.45</v>
      </c>
      <c r="I6" s="66"/>
      <c r="J6" s="72">
        <f t="shared" ref="J6:L6" si="8">SUM($I6*F6)</f>
        <v>0</v>
      </c>
      <c r="K6" s="72">
        <f t="shared" si="8"/>
        <v>0</v>
      </c>
      <c r="L6" s="72">
        <f t="shared" si="8"/>
        <v>0</v>
      </c>
    </row>
    <row r="7">
      <c r="A7" s="63" t="str">
        <f t="shared" si="2"/>
        <v>0233B51</v>
      </c>
      <c r="B7" s="63" t="s">
        <v>2467</v>
      </c>
      <c r="C7" s="63" t="s">
        <v>6003</v>
      </c>
      <c r="D7" s="64" t="s">
        <v>5498</v>
      </c>
      <c r="E7" s="64">
        <v>4.0</v>
      </c>
      <c r="F7" s="65">
        <v>13.5</v>
      </c>
      <c r="G7" s="65">
        <f t="shared" si="3"/>
        <v>10.8</v>
      </c>
      <c r="H7" s="65">
        <f t="shared" si="4"/>
        <v>8.775</v>
      </c>
      <c r="I7" s="66"/>
      <c r="J7" s="72">
        <f t="shared" ref="J7:L7" si="9">SUM($I7*F7)</f>
        <v>0</v>
      </c>
      <c r="K7" s="72">
        <f t="shared" si="9"/>
        <v>0</v>
      </c>
      <c r="L7" s="72">
        <f t="shared" si="9"/>
        <v>0</v>
      </c>
    </row>
    <row r="8">
      <c r="A8" s="63" t="str">
        <f t="shared" si="2"/>
        <v>0234X51</v>
      </c>
      <c r="B8" s="63" t="s">
        <v>2470</v>
      </c>
      <c r="C8" s="63" t="s">
        <v>6004</v>
      </c>
      <c r="D8" s="64" t="s">
        <v>6005</v>
      </c>
      <c r="E8" s="64">
        <v>5.0</v>
      </c>
      <c r="F8" s="65">
        <v>13.5</v>
      </c>
      <c r="G8" s="65">
        <f t="shared" si="3"/>
        <v>10.8</v>
      </c>
      <c r="H8" s="65">
        <f t="shared" si="4"/>
        <v>8.775</v>
      </c>
      <c r="I8" s="66"/>
      <c r="J8" s="72">
        <f t="shared" ref="J8:L8" si="10">SUM($I8*F8)</f>
        <v>0</v>
      </c>
      <c r="K8" s="72">
        <f t="shared" si="10"/>
        <v>0</v>
      </c>
      <c r="L8" s="72">
        <f t="shared" si="10"/>
        <v>0</v>
      </c>
    </row>
    <row r="9">
      <c r="A9" s="63" t="str">
        <f t="shared" si="2"/>
        <v>0713X51</v>
      </c>
      <c r="B9" s="63" t="s">
        <v>2517</v>
      </c>
      <c r="C9" s="63" t="s">
        <v>6006</v>
      </c>
      <c r="D9" s="64" t="s">
        <v>5438</v>
      </c>
      <c r="E9" s="64">
        <v>30.0</v>
      </c>
      <c r="F9" s="65">
        <v>6.0</v>
      </c>
      <c r="G9" s="65">
        <f t="shared" si="3"/>
        <v>4.8</v>
      </c>
      <c r="H9" s="65">
        <f t="shared" si="4"/>
        <v>3.9</v>
      </c>
      <c r="I9" s="66"/>
      <c r="J9" s="72">
        <f t="shared" ref="J9:L9" si="11">SUM($I9*F9)</f>
        <v>0</v>
      </c>
      <c r="K9" s="72">
        <f t="shared" si="11"/>
        <v>0</v>
      </c>
      <c r="L9" s="72">
        <f t="shared" si="11"/>
        <v>0</v>
      </c>
    </row>
    <row r="10">
      <c r="A10" s="63" t="str">
        <f t="shared" si="2"/>
        <v>1232A51</v>
      </c>
      <c r="B10" s="63" t="s">
        <v>2520</v>
      </c>
      <c r="C10" s="63" t="s">
        <v>6007</v>
      </c>
      <c r="D10" s="64" t="s">
        <v>5438</v>
      </c>
      <c r="E10" s="64">
        <v>30.0</v>
      </c>
      <c r="F10" s="65">
        <v>26.0</v>
      </c>
      <c r="G10" s="65">
        <f t="shared" si="3"/>
        <v>20.8</v>
      </c>
      <c r="H10" s="65">
        <f t="shared" si="4"/>
        <v>16.9</v>
      </c>
      <c r="I10" s="66"/>
      <c r="J10" s="72">
        <f t="shared" ref="J10:L10" si="12">SUM($I10*F10)</f>
        <v>0</v>
      </c>
      <c r="K10" s="72">
        <f t="shared" si="12"/>
        <v>0</v>
      </c>
      <c r="L10" s="72">
        <f t="shared" si="12"/>
        <v>0</v>
      </c>
    </row>
    <row r="11">
      <c r="A11" s="63" t="str">
        <f t="shared" si="2"/>
        <v>1232B51</v>
      </c>
      <c r="B11" s="63" t="s">
        <v>2523</v>
      </c>
      <c r="C11" s="63" t="s">
        <v>6008</v>
      </c>
      <c r="D11" s="64" t="s">
        <v>5463</v>
      </c>
      <c r="E11" s="64">
        <v>15.0</v>
      </c>
      <c r="F11" s="65">
        <v>26.0</v>
      </c>
      <c r="G11" s="65">
        <f t="shared" si="3"/>
        <v>20.8</v>
      </c>
      <c r="H11" s="65">
        <f t="shared" si="4"/>
        <v>16.9</v>
      </c>
      <c r="I11" s="66"/>
      <c r="J11" s="72">
        <f t="shared" ref="J11:L11" si="13">SUM($I11*F11)</f>
        <v>0</v>
      </c>
      <c r="K11" s="72">
        <f t="shared" si="13"/>
        <v>0</v>
      </c>
      <c r="L11" s="72">
        <f t="shared" si="13"/>
        <v>0</v>
      </c>
    </row>
    <row r="12">
      <c r="A12" s="63" t="str">
        <f t="shared" si="2"/>
        <v>0247X51</v>
      </c>
      <c r="B12" s="63" t="s">
        <v>2543</v>
      </c>
      <c r="C12" s="63" t="s">
        <v>6009</v>
      </c>
      <c r="D12" s="64" t="s">
        <v>5438</v>
      </c>
      <c r="E12" s="64">
        <v>30.0</v>
      </c>
      <c r="F12" s="65">
        <v>6.0</v>
      </c>
      <c r="G12" s="65">
        <f t="shared" si="3"/>
        <v>4.8</v>
      </c>
      <c r="H12" s="65">
        <f t="shared" si="4"/>
        <v>3.9</v>
      </c>
      <c r="I12" s="66"/>
      <c r="J12" s="72">
        <f t="shared" ref="J12:L12" si="14">SUM($I12*F12)</f>
        <v>0</v>
      </c>
      <c r="K12" s="72">
        <f t="shared" si="14"/>
        <v>0</v>
      </c>
      <c r="L12" s="72">
        <f t="shared" si="14"/>
        <v>0</v>
      </c>
    </row>
    <row r="13">
      <c r="A13" s="63" t="str">
        <f t="shared" si="2"/>
        <v>1296A51</v>
      </c>
      <c r="B13" s="63" t="s">
        <v>2552</v>
      </c>
      <c r="C13" s="63" t="s">
        <v>6010</v>
      </c>
      <c r="D13" s="64" t="s">
        <v>5438</v>
      </c>
      <c r="E13" s="64">
        <v>30.0</v>
      </c>
      <c r="F13" s="65">
        <v>10.25</v>
      </c>
      <c r="G13" s="65">
        <f t="shared" si="3"/>
        <v>8.2</v>
      </c>
      <c r="H13" s="65">
        <f t="shared" si="4"/>
        <v>6.6625</v>
      </c>
      <c r="I13" s="66"/>
      <c r="J13" s="72">
        <f t="shared" ref="J13:L13" si="15">SUM($I13*F13)</f>
        <v>0</v>
      </c>
      <c r="K13" s="72">
        <f t="shared" si="15"/>
        <v>0</v>
      </c>
      <c r="L13" s="72">
        <f t="shared" si="15"/>
        <v>0</v>
      </c>
    </row>
    <row r="14">
      <c r="A14" s="63" t="str">
        <f t="shared" si="2"/>
        <v>0204A51</v>
      </c>
      <c r="B14" s="63" t="s">
        <v>2558</v>
      </c>
      <c r="C14" s="63" t="s">
        <v>6011</v>
      </c>
      <c r="D14" s="64" t="s">
        <v>5438</v>
      </c>
      <c r="E14" s="64">
        <v>30.0</v>
      </c>
      <c r="F14" s="65">
        <v>29.0</v>
      </c>
      <c r="G14" s="65">
        <f t="shared" si="3"/>
        <v>23.2</v>
      </c>
      <c r="H14" s="65">
        <f t="shared" si="4"/>
        <v>18.85</v>
      </c>
      <c r="I14" s="66"/>
      <c r="J14" s="72">
        <f t="shared" ref="J14:L14" si="16">SUM($I14*F14)</f>
        <v>0</v>
      </c>
      <c r="K14" s="72">
        <f t="shared" si="16"/>
        <v>0</v>
      </c>
      <c r="L14" s="72">
        <f t="shared" si="16"/>
        <v>0</v>
      </c>
    </row>
    <row r="15">
      <c r="A15" s="63" t="str">
        <f t="shared" si="2"/>
        <v>1204B51</v>
      </c>
      <c r="B15" s="63" t="s">
        <v>2572</v>
      </c>
      <c r="C15" s="63" t="s">
        <v>6012</v>
      </c>
      <c r="D15" s="64" t="s">
        <v>5438</v>
      </c>
      <c r="E15" s="64">
        <v>30.0</v>
      </c>
      <c r="F15" s="65">
        <v>31.99</v>
      </c>
      <c r="G15" s="65">
        <f t="shared" si="3"/>
        <v>25.592</v>
      </c>
      <c r="H15" s="65">
        <f t="shared" si="4"/>
        <v>20.7935</v>
      </c>
      <c r="I15" s="66"/>
      <c r="J15" s="72">
        <f t="shared" ref="J15:L15" si="17">SUM($I15*F15)</f>
        <v>0</v>
      </c>
      <c r="K15" s="72">
        <f t="shared" si="17"/>
        <v>0</v>
      </c>
      <c r="L15" s="72">
        <f t="shared" si="17"/>
        <v>0</v>
      </c>
    </row>
    <row r="16">
      <c r="A16" s="63" t="str">
        <f t="shared" si="2"/>
        <v>0296C51</v>
      </c>
      <c r="B16" s="63" t="s">
        <v>2586</v>
      </c>
      <c r="C16" s="63" t="s">
        <v>6013</v>
      </c>
      <c r="D16" s="64" t="s">
        <v>5438</v>
      </c>
      <c r="E16" s="64">
        <v>30.0</v>
      </c>
      <c r="F16" s="65">
        <v>13.5</v>
      </c>
      <c r="G16" s="65">
        <f t="shared" si="3"/>
        <v>10.8</v>
      </c>
      <c r="H16" s="65">
        <f t="shared" si="4"/>
        <v>8.775</v>
      </c>
      <c r="I16" s="66"/>
      <c r="J16" s="72">
        <f t="shared" ref="J16:L16" si="18">SUM($I16*F16)</f>
        <v>0</v>
      </c>
      <c r="K16" s="72">
        <f t="shared" si="18"/>
        <v>0</v>
      </c>
      <c r="L16" s="72">
        <f t="shared" si="18"/>
        <v>0</v>
      </c>
    </row>
    <row r="17">
      <c r="A17" s="63" t="str">
        <f t="shared" si="2"/>
        <v>0296F51</v>
      </c>
      <c r="B17" s="63" t="s">
        <v>2591</v>
      </c>
      <c r="C17" s="63" t="s">
        <v>6014</v>
      </c>
      <c r="D17" s="64" t="s">
        <v>5438</v>
      </c>
      <c r="E17" s="64">
        <v>30.0</v>
      </c>
      <c r="F17" s="65">
        <v>10.5</v>
      </c>
      <c r="G17" s="65">
        <f t="shared" si="3"/>
        <v>8.4</v>
      </c>
      <c r="H17" s="65">
        <f t="shared" si="4"/>
        <v>6.825</v>
      </c>
      <c r="I17" s="66"/>
      <c r="J17" s="72">
        <f t="shared" ref="J17:L17" si="19">SUM($I17*F17)</f>
        <v>0</v>
      </c>
      <c r="K17" s="72">
        <f t="shared" si="19"/>
        <v>0</v>
      </c>
      <c r="L17" s="72">
        <f t="shared" si="19"/>
        <v>0</v>
      </c>
    </row>
    <row r="18">
      <c r="A18" s="63" t="str">
        <f t="shared" si="2"/>
        <v>1207P51</v>
      </c>
      <c r="B18" s="63" t="s">
        <v>2599</v>
      </c>
      <c r="C18" s="63" t="s">
        <v>6015</v>
      </c>
      <c r="D18" s="64" t="s">
        <v>5438</v>
      </c>
      <c r="E18" s="64">
        <v>30.0</v>
      </c>
      <c r="F18" s="65">
        <v>13.5</v>
      </c>
      <c r="G18" s="65">
        <f t="shared" si="3"/>
        <v>10.8</v>
      </c>
      <c r="H18" s="65">
        <f t="shared" si="4"/>
        <v>8.775</v>
      </c>
      <c r="I18" s="66"/>
      <c r="J18" s="72">
        <f t="shared" ref="J18:L18" si="20">SUM($I18*F18)</f>
        <v>0</v>
      </c>
      <c r="K18" s="72">
        <f t="shared" si="20"/>
        <v>0</v>
      </c>
      <c r="L18" s="72">
        <f t="shared" si="20"/>
        <v>0</v>
      </c>
    </row>
    <row r="19">
      <c r="A19" s="63" t="str">
        <f t="shared" si="2"/>
        <v>0207B51</v>
      </c>
      <c r="B19" s="63" t="s">
        <v>2602</v>
      </c>
      <c r="C19" s="63" t="s">
        <v>6016</v>
      </c>
      <c r="D19" s="64" t="s">
        <v>5463</v>
      </c>
      <c r="E19" s="64">
        <v>15.0</v>
      </c>
      <c r="F19" s="65">
        <v>13.5</v>
      </c>
      <c r="G19" s="65">
        <f t="shared" si="3"/>
        <v>10.8</v>
      </c>
      <c r="H19" s="65">
        <f t="shared" si="4"/>
        <v>8.775</v>
      </c>
      <c r="I19" s="66"/>
      <c r="J19" s="72">
        <f t="shared" ref="J19:L19" si="21">SUM($I19*F19)</f>
        <v>0</v>
      </c>
      <c r="K19" s="72">
        <f t="shared" si="21"/>
        <v>0</v>
      </c>
      <c r="L19" s="72">
        <f t="shared" si="21"/>
        <v>0</v>
      </c>
    </row>
    <row r="20">
      <c r="A20" s="63" t="str">
        <f t="shared" si="2"/>
        <v>0207A51</v>
      </c>
      <c r="B20" s="63" t="s">
        <v>2605</v>
      </c>
      <c r="C20" s="63" t="s">
        <v>6017</v>
      </c>
      <c r="D20" s="64" t="s">
        <v>5532</v>
      </c>
      <c r="E20" s="64">
        <v>10.0</v>
      </c>
      <c r="F20" s="65">
        <v>13.5</v>
      </c>
      <c r="G20" s="65">
        <f t="shared" si="3"/>
        <v>10.8</v>
      </c>
      <c r="H20" s="65">
        <f t="shared" si="4"/>
        <v>8.775</v>
      </c>
      <c r="I20" s="66"/>
      <c r="J20" s="72">
        <f t="shared" ref="J20:L20" si="22">SUM($I20*F20)</f>
        <v>0</v>
      </c>
      <c r="K20" s="72">
        <f t="shared" si="22"/>
        <v>0</v>
      </c>
      <c r="L20" s="72">
        <f t="shared" si="22"/>
        <v>0</v>
      </c>
    </row>
    <row r="21" ht="15.75" customHeight="1">
      <c r="A21" s="63" t="str">
        <f t="shared" si="2"/>
        <v>0136B51</v>
      </c>
      <c r="B21" s="63" t="s">
        <v>2632</v>
      </c>
      <c r="C21" s="63" t="s">
        <v>6018</v>
      </c>
      <c r="D21" s="64" t="s">
        <v>5451</v>
      </c>
      <c r="E21" s="64">
        <v>15.0</v>
      </c>
      <c r="F21" s="65">
        <v>3.0</v>
      </c>
      <c r="G21" s="65">
        <f t="shared" si="3"/>
        <v>2.4</v>
      </c>
      <c r="H21" s="65">
        <f t="shared" si="4"/>
        <v>1.95</v>
      </c>
      <c r="I21" s="66"/>
      <c r="J21" s="72">
        <f t="shared" ref="J21:L21" si="23">SUM($I21*F21)</f>
        <v>0</v>
      </c>
      <c r="K21" s="72">
        <f t="shared" si="23"/>
        <v>0</v>
      </c>
      <c r="L21" s="72">
        <f t="shared" si="23"/>
        <v>0</v>
      </c>
    </row>
  </sheetData>
  <printOptions/>
  <pageMargins bottom="0.75" footer="0.0" header="0.0" left="0.7" right="0.7" top="0.75"/>
  <pageSetup fitToHeight="0" orientation="landscape"/>
  <drawing r:id="rId1"/>
  <tableParts count="1">
    <tablePart r:id="rId3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4.43" defaultRowHeight="15.0"/>
  <cols>
    <col customWidth="1" min="1" max="1" width="39.14"/>
    <col customWidth="1" min="2" max="2" width="20.86"/>
    <col customWidth="1" min="3" max="3" width="11.43"/>
    <col customWidth="1" min="4" max="4" width="2.43"/>
    <col customWidth="1" min="5" max="5" width="13.71"/>
    <col customWidth="1" min="6" max="6" width="2.14"/>
    <col customWidth="1" min="7" max="7" width="10.0"/>
    <col customWidth="1" min="8" max="8" width="7.71"/>
    <col customWidth="1" min="9" max="9" width="6.86"/>
    <col customWidth="1" hidden="1" min="10" max="10" width="12.29"/>
    <col customWidth="1" hidden="1" min="11" max="11" width="13.86"/>
    <col customWidth="1" min="12" max="12" width="14.43"/>
    <col customWidth="1" min="13" max="13" width="14.29"/>
    <col customWidth="1" min="14" max="26" width="8.71"/>
  </cols>
  <sheetData>
    <row r="1" ht="37.5" customHeight="1">
      <c r="A1" s="110" t="s">
        <v>6019</v>
      </c>
      <c r="B1" s="110" t="s">
        <v>6020</v>
      </c>
      <c r="C1" s="111" t="s">
        <v>6021</v>
      </c>
      <c r="D1" s="111"/>
      <c r="E1" s="111" t="s">
        <v>6022</v>
      </c>
      <c r="F1" s="111"/>
      <c r="G1" s="112" t="s">
        <v>6023</v>
      </c>
      <c r="H1" s="113" t="s">
        <v>6024</v>
      </c>
      <c r="I1" s="114" t="s">
        <v>6025</v>
      </c>
      <c r="J1" s="115" t="s">
        <v>6026</v>
      </c>
      <c r="K1" s="115" t="s">
        <v>6027</v>
      </c>
      <c r="L1" s="115" t="s">
        <v>6028</v>
      </c>
    </row>
    <row r="2">
      <c r="A2" s="116" t="s">
        <v>6029</v>
      </c>
      <c r="B2" s="110"/>
      <c r="C2" s="111"/>
      <c r="D2" s="111"/>
      <c r="E2" s="111"/>
      <c r="F2" s="111"/>
      <c r="G2" s="112"/>
      <c r="H2" s="113"/>
      <c r="I2" s="114"/>
      <c r="J2" s="115"/>
      <c r="K2" s="115"/>
      <c r="L2" s="115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</row>
    <row r="3">
      <c r="A3" s="118" t="s">
        <v>6030</v>
      </c>
      <c r="B3" s="119"/>
      <c r="C3" s="120">
        <v>5.6</v>
      </c>
      <c r="D3" s="120"/>
      <c r="E3" s="120">
        <v>7.0</v>
      </c>
      <c r="F3" s="120"/>
      <c r="G3" s="121" t="s">
        <v>6031</v>
      </c>
      <c r="H3" s="122" t="s">
        <v>6031</v>
      </c>
      <c r="I3" s="123"/>
      <c r="J3" s="124"/>
      <c r="K3" s="124"/>
      <c r="L3" s="124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</row>
    <row r="4">
      <c r="A4" s="118" t="s">
        <v>6032</v>
      </c>
      <c r="B4" s="119"/>
      <c r="C4" s="120">
        <v>5.6</v>
      </c>
      <c r="D4" s="120"/>
      <c r="E4" s="120">
        <v>7.0</v>
      </c>
      <c r="F4" s="120"/>
      <c r="G4" s="121"/>
      <c r="H4" s="122"/>
      <c r="I4" s="123"/>
      <c r="J4" s="124"/>
      <c r="K4" s="124"/>
      <c r="L4" s="124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</row>
    <row r="5">
      <c r="A5" s="118" t="s">
        <v>6033</v>
      </c>
      <c r="B5" s="119"/>
      <c r="C5" s="120">
        <v>3.6</v>
      </c>
      <c r="D5" s="120"/>
      <c r="E5" s="120">
        <v>4.5</v>
      </c>
      <c r="F5" s="120"/>
      <c r="G5" s="121"/>
      <c r="H5" s="122"/>
      <c r="I5" s="123"/>
      <c r="J5" s="124"/>
      <c r="K5" s="124"/>
      <c r="L5" s="124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</row>
    <row r="6">
      <c r="A6" s="118" t="s">
        <v>6034</v>
      </c>
      <c r="B6" s="119"/>
      <c r="C6" s="120">
        <v>3.6</v>
      </c>
      <c r="D6" s="120"/>
      <c r="E6" s="120">
        <v>4.5</v>
      </c>
      <c r="F6" s="120"/>
      <c r="G6" s="121"/>
      <c r="H6" s="122"/>
      <c r="I6" s="123"/>
      <c r="J6" s="124"/>
      <c r="K6" s="124"/>
      <c r="L6" s="124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</row>
    <row r="7">
      <c r="A7" s="118" t="s">
        <v>6035</v>
      </c>
      <c r="B7" s="119"/>
      <c r="C7" s="120">
        <v>9.6</v>
      </c>
      <c r="D7" s="120"/>
      <c r="E7" s="120">
        <v>12.0</v>
      </c>
      <c r="F7" s="120"/>
      <c r="G7" s="121"/>
      <c r="H7" s="122"/>
      <c r="I7" s="123"/>
      <c r="J7" s="124"/>
      <c r="K7" s="124"/>
      <c r="L7" s="124"/>
      <c r="M7" s="117"/>
      <c r="N7" s="117"/>
      <c r="O7" s="117"/>
      <c r="P7" s="117"/>
      <c r="Q7" s="117"/>
      <c r="R7" s="117"/>
      <c r="S7" s="117"/>
      <c r="T7" s="117"/>
      <c r="U7" s="117"/>
      <c r="V7" s="117"/>
      <c r="W7" s="117"/>
      <c r="X7" s="117"/>
      <c r="Y7" s="117"/>
      <c r="Z7" s="117"/>
    </row>
    <row r="8">
      <c r="A8" s="118" t="s">
        <v>6036</v>
      </c>
      <c r="B8" s="119"/>
      <c r="C8" s="120">
        <v>5.6</v>
      </c>
      <c r="D8" s="120"/>
      <c r="E8" s="120">
        <v>7.0</v>
      </c>
      <c r="F8" s="120"/>
      <c r="G8" s="121"/>
      <c r="H8" s="122"/>
      <c r="I8" s="123"/>
      <c r="J8" s="124"/>
      <c r="K8" s="124"/>
      <c r="L8" s="124"/>
      <c r="M8" s="117"/>
      <c r="N8" s="117"/>
      <c r="O8" s="117"/>
      <c r="P8" s="117"/>
      <c r="Q8" s="117"/>
      <c r="R8" s="117"/>
      <c r="S8" s="117"/>
      <c r="T8" s="117"/>
      <c r="U8" s="117"/>
      <c r="V8" s="117"/>
      <c r="W8" s="117"/>
      <c r="X8" s="117"/>
      <c r="Y8" s="117"/>
      <c r="Z8" s="117"/>
    </row>
    <row r="9">
      <c r="A9" s="125" t="s">
        <v>6037</v>
      </c>
      <c r="B9" s="119"/>
      <c r="C9" s="120">
        <v>5.6</v>
      </c>
      <c r="D9" s="120"/>
      <c r="E9" s="120">
        <v>7.0</v>
      </c>
      <c r="F9" s="120"/>
      <c r="G9" s="121"/>
      <c r="H9" s="122"/>
      <c r="I9" s="123"/>
      <c r="J9" s="124"/>
      <c r="K9" s="124"/>
      <c r="L9" s="124"/>
      <c r="M9" s="117"/>
      <c r="N9" s="117"/>
      <c r="O9" s="117"/>
      <c r="P9" s="117"/>
      <c r="Q9" s="117"/>
      <c r="R9" s="117"/>
      <c r="S9" s="117"/>
      <c r="T9" s="117"/>
      <c r="U9" s="117"/>
      <c r="V9" s="117"/>
      <c r="W9" s="117"/>
      <c r="X9" s="117"/>
      <c r="Y9" s="117"/>
      <c r="Z9" s="117"/>
    </row>
    <row r="10">
      <c r="A10" s="125" t="s">
        <v>6038</v>
      </c>
      <c r="B10" s="119"/>
      <c r="C10" s="120">
        <v>5.6</v>
      </c>
      <c r="D10" s="120"/>
      <c r="E10" s="120">
        <v>7.0</v>
      </c>
      <c r="F10" s="120"/>
      <c r="G10" s="121"/>
      <c r="H10" s="122"/>
      <c r="I10" s="123"/>
      <c r="J10" s="124"/>
      <c r="K10" s="124"/>
      <c r="L10" s="124"/>
      <c r="M10" s="117"/>
      <c r="N10" s="117"/>
      <c r="O10" s="117"/>
      <c r="P10" s="117"/>
      <c r="Q10" s="117"/>
      <c r="R10" s="117"/>
      <c r="S10" s="117"/>
      <c r="T10" s="117"/>
      <c r="U10" s="117"/>
      <c r="V10" s="117"/>
      <c r="W10" s="117"/>
      <c r="X10" s="117"/>
      <c r="Y10" s="117"/>
      <c r="Z10" s="117"/>
    </row>
    <row r="11">
      <c r="A11" s="125"/>
      <c r="B11" s="119"/>
      <c r="C11" s="120"/>
      <c r="D11" s="120"/>
      <c r="E11" s="120"/>
      <c r="F11" s="120"/>
      <c r="G11" s="121"/>
      <c r="H11" s="122"/>
      <c r="I11" s="123"/>
      <c r="J11" s="124"/>
      <c r="K11" s="124"/>
      <c r="L11" s="124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</row>
    <row r="12">
      <c r="A12" s="116" t="s">
        <v>6039</v>
      </c>
      <c r="B12" s="126"/>
      <c r="C12" s="127"/>
      <c r="D12" s="127"/>
      <c r="E12" s="127"/>
      <c r="F12" s="127"/>
      <c r="G12" s="128"/>
      <c r="H12" s="129"/>
      <c r="I12" s="126"/>
      <c r="J12" s="130"/>
      <c r="K12" s="130"/>
      <c r="L12" s="130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</row>
    <row r="13">
      <c r="A13" s="131" t="s">
        <v>6040</v>
      </c>
      <c r="B13" s="132" t="s">
        <v>6041</v>
      </c>
      <c r="C13" s="133">
        <v>4.4</v>
      </c>
      <c r="D13" s="134"/>
      <c r="E13" s="134">
        <v>5.5</v>
      </c>
      <c r="F13" s="134"/>
      <c r="G13" s="135" t="s">
        <v>6042</v>
      </c>
      <c r="H13" s="136" t="s">
        <v>6043</v>
      </c>
      <c r="I13" s="137">
        <v>12.0</v>
      </c>
      <c r="J13" s="138"/>
      <c r="K13" s="138"/>
      <c r="L13" s="138">
        <v>52.8</v>
      </c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</row>
    <row r="14">
      <c r="A14" s="139" t="s">
        <v>6044</v>
      </c>
      <c r="B14" s="132" t="s">
        <v>6041</v>
      </c>
      <c r="C14" s="133">
        <v>3.36</v>
      </c>
      <c r="D14" s="134"/>
      <c r="E14" s="134">
        <v>4.2</v>
      </c>
      <c r="F14" s="134"/>
      <c r="G14" s="135" t="s">
        <v>6045</v>
      </c>
      <c r="H14" s="136" t="s">
        <v>5746</v>
      </c>
      <c r="I14" s="137">
        <v>12.0</v>
      </c>
      <c r="J14" s="138"/>
      <c r="K14" s="138"/>
      <c r="L14" s="138">
        <v>40.32</v>
      </c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</row>
    <row r="15">
      <c r="A15" s="139" t="s">
        <v>6046</v>
      </c>
      <c r="B15" s="132" t="s">
        <v>6041</v>
      </c>
      <c r="C15" s="133">
        <v>3.64</v>
      </c>
      <c r="D15" s="134"/>
      <c r="E15" s="134">
        <v>4.55</v>
      </c>
      <c r="F15" s="134"/>
      <c r="G15" s="135" t="s">
        <v>6045</v>
      </c>
      <c r="H15" s="136" t="s">
        <v>5746</v>
      </c>
      <c r="I15" s="137">
        <v>12.0</v>
      </c>
      <c r="J15" s="138"/>
      <c r="K15" s="138"/>
      <c r="L15" s="138">
        <v>43.68</v>
      </c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</row>
    <row r="16">
      <c r="A16" s="139" t="s">
        <v>6047</v>
      </c>
      <c r="B16" s="132" t="s">
        <v>6041</v>
      </c>
      <c r="C16" s="133">
        <v>3.64</v>
      </c>
      <c r="D16" s="134"/>
      <c r="E16" s="134">
        <v>4.55</v>
      </c>
      <c r="F16" s="134"/>
      <c r="G16" s="135" t="s">
        <v>6048</v>
      </c>
      <c r="H16" s="136" t="s">
        <v>5746</v>
      </c>
      <c r="I16" s="137">
        <v>12.0</v>
      </c>
      <c r="J16" s="138"/>
      <c r="K16" s="138"/>
      <c r="L16" s="138">
        <v>43.68</v>
      </c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</row>
    <row r="17">
      <c r="A17" s="139" t="s">
        <v>6049</v>
      </c>
      <c r="B17" s="132" t="s">
        <v>6041</v>
      </c>
      <c r="C17" s="133">
        <v>4.2</v>
      </c>
      <c r="D17" s="134"/>
      <c r="E17" s="134">
        <v>5.25</v>
      </c>
      <c r="F17" s="134"/>
      <c r="G17" s="135" t="s">
        <v>6045</v>
      </c>
      <c r="H17" s="136" t="s">
        <v>5746</v>
      </c>
      <c r="I17" s="137">
        <v>12.0</v>
      </c>
      <c r="J17" s="138"/>
      <c r="K17" s="138"/>
      <c r="L17" s="138">
        <v>50.4</v>
      </c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</row>
    <row r="18">
      <c r="A18" s="139" t="s">
        <v>6050</v>
      </c>
      <c r="B18" s="132" t="s">
        <v>6041</v>
      </c>
      <c r="C18" s="133">
        <v>3.36</v>
      </c>
      <c r="D18" s="134"/>
      <c r="E18" s="134">
        <v>4.2</v>
      </c>
      <c r="F18" s="134"/>
      <c r="G18" s="135" t="s">
        <v>6045</v>
      </c>
      <c r="H18" s="136" t="s">
        <v>5746</v>
      </c>
      <c r="I18" s="137">
        <v>12.0</v>
      </c>
      <c r="J18" s="138"/>
      <c r="K18" s="138"/>
      <c r="L18" s="138">
        <v>40.32</v>
      </c>
      <c r="M18" s="117"/>
      <c r="N18" s="117"/>
      <c r="O18" s="117"/>
      <c r="P18" s="117"/>
      <c r="Q18" s="117"/>
      <c r="R18" s="117"/>
      <c r="S18" s="117"/>
      <c r="T18" s="117"/>
      <c r="U18" s="117"/>
      <c r="V18" s="117"/>
      <c r="W18" s="117"/>
      <c r="X18" s="117"/>
      <c r="Y18" s="117"/>
      <c r="Z18" s="117"/>
    </row>
    <row r="19">
      <c r="A19" s="139" t="s">
        <v>6051</v>
      </c>
      <c r="B19" s="132" t="s">
        <v>6041</v>
      </c>
      <c r="C19" s="133">
        <v>3.96</v>
      </c>
      <c r="D19" s="134"/>
      <c r="E19" s="134">
        <v>4.95</v>
      </c>
      <c r="F19" s="134"/>
      <c r="G19" s="135" t="s">
        <v>6048</v>
      </c>
      <c r="H19" s="136" t="s">
        <v>5746</v>
      </c>
      <c r="I19" s="137">
        <v>12.0</v>
      </c>
      <c r="J19" s="138"/>
      <c r="K19" s="138"/>
      <c r="L19" s="138">
        <v>47.52</v>
      </c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117"/>
    </row>
    <row r="20">
      <c r="A20" s="139" t="s">
        <v>6052</v>
      </c>
      <c r="B20" s="132" t="s">
        <v>6041</v>
      </c>
      <c r="C20" s="133">
        <v>3.64</v>
      </c>
      <c r="D20" s="134"/>
      <c r="E20" s="134">
        <v>4.55</v>
      </c>
      <c r="F20" s="134"/>
      <c r="G20" s="135" t="s">
        <v>6048</v>
      </c>
      <c r="H20" s="136" t="s">
        <v>5746</v>
      </c>
      <c r="I20" s="137">
        <v>12.0</v>
      </c>
      <c r="J20" s="138"/>
      <c r="K20" s="138"/>
      <c r="L20" s="138">
        <v>43.68</v>
      </c>
      <c r="M20" s="117"/>
      <c r="N20" s="117"/>
      <c r="O20" s="117"/>
      <c r="P20" s="117"/>
      <c r="Q20" s="117"/>
      <c r="R20" s="117"/>
      <c r="S20" s="117"/>
      <c r="T20" s="117"/>
      <c r="U20" s="117"/>
      <c r="V20" s="117"/>
      <c r="W20" s="117"/>
      <c r="X20" s="117"/>
      <c r="Y20" s="117"/>
      <c r="Z20" s="117"/>
    </row>
    <row r="21" ht="15.75" customHeight="1">
      <c r="A21" s="139" t="s">
        <v>6053</v>
      </c>
      <c r="B21" s="132" t="s">
        <v>6041</v>
      </c>
      <c r="C21" s="133">
        <v>4.2</v>
      </c>
      <c r="D21" s="134"/>
      <c r="E21" s="134">
        <v>5.25</v>
      </c>
      <c r="F21" s="134"/>
      <c r="G21" s="135" t="s">
        <v>6054</v>
      </c>
      <c r="H21" s="136" t="s">
        <v>6055</v>
      </c>
      <c r="I21" s="137">
        <v>12.0</v>
      </c>
      <c r="J21" s="138"/>
      <c r="K21" s="138"/>
      <c r="L21" s="138">
        <v>50.4</v>
      </c>
      <c r="M21" s="117"/>
      <c r="N21" s="117"/>
      <c r="O21" s="117"/>
      <c r="P21" s="117"/>
      <c r="Q21" s="117"/>
      <c r="R21" s="117"/>
      <c r="S21" s="117"/>
      <c r="T21" s="117"/>
      <c r="U21" s="117"/>
      <c r="V21" s="117"/>
      <c r="W21" s="117"/>
      <c r="X21" s="117"/>
      <c r="Y21" s="117"/>
      <c r="Z21" s="117"/>
    </row>
    <row r="22" ht="15.75" customHeight="1">
      <c r="A22" s="139" t="s">
        <v>6056</v>
      </c>
      <c r="B22" s="132" t="s">
        <v>6041</v>
      </c>
      <c r="C22" s="133">
        <v>3.64</v>
      </c>
      <c r="D22" s="134"/>
      <c r="E22" s="134">
        <v>4.55</v>
      </c>
      <c r="F22" s="134"/>
      <c r="G22" s="135" t="s">
        <v>6048</v>
      </c>
      <c r="H22" s="136" t="s">
        <v>6057</v>
      </c>
      <c r="I22" s="137">
        <v>12.0</v>
      </c>
      <c r="J22" s="138"/>
      <c r="K22" s="138"/>
      <c r="L22" s="138">
        <v>43.68</v>
      </c>
      <c r="M22" s="117"/>
      <c r="N22" s="117"/>
      <c r="O22" s="117"/>
      <c r="P22" s="117"/>
      <c r="Q22" s="117"/>
      <c r="R22" s="117"/>
      <c r="S22" s="117"/>
      <c r="T22" s="117"/>
      <c r="U22" s="117"/>
      <c r="V22" s="117"/>
      <c r="W22" s="117"/>
      <c r="X22" s="117"/>
      <c r="Y22" s="117"/>
      <c r="Z22" s="117"/>
    </row>
    <row r="23" ht="15.75" customHeight="1">
      <c r="A23" s="139" t="s">
        <v>4892</v>
      </c>
      <c r="B23" s="132" t="s">
        <v>6041</v>
      </c>
      <c r="C23" s="133">
        <v>4.58</v>
      </c>
      <c r="D23" s="134"/>
      <c r="E23" s="134"/>
      <c r="F23" s="134"/>
      <c r="G23" s="135" t="s">
        <v>6058</v>
      </c>
      <c r="H23" s="136" t="s">
        <v>6059</v>
      </c>
      <c r="I23" s="137">
        <v>12.0</v>
      </c>
      <c r="J23" s="138"/>
      <c r="K23" s="138"/>
      <c r="L23" s="138"/>
      <c r="M23" s="117"/>
      <c r="N23" s="117"/>
      <c r="O23" s="117"/>
      <c r="P23" s="117"/>
      <c r="Q23" s="117"/>
      <c r="R23" s="117"/>
      <c r="S23" s="117"/>
      <c r="T23" s="117"/>
      <c r="U23" s="117"/>
      <c r="V23" s="117"/>
      <c r="W23" s="117"/>
      <c r="X23" s="117"/>
      <c r="Y23" s="117"/>
      <c r="Z23" s="117"/>
    </row>
    <row r="24" ht="15.75" customHeight="1">
      <c r="A24" s="139" t="s">
        <v>6060</v>
      </c>
      <c r="B24" s="132" t="s">
        <v>6041</v>
      </c>
      <c r="C24" s="133">
        <v>4.58</v>
      </c>
      <c r="D24" s="134"/>
      <c r="E24" s="134"/>
      <c r="F24" s="134"/>
      <c r="G24" s="135" t="s">
        <v>6058</v>
      </c>
      <c r="H24" s="136" t="s">
        <v>6059</v>
      </c>
      <c r="I24" s="137">
        <v>12.0</v>
      </c>
      <c r="J24" s="138"/>
      <c r="K24" s="138"/>
      <c r="L24" s="138"/>
      <c r="M24" s="117"/>
      <c r="N24" s="117"/>
      <c r="O24" s="117"/>
      <c r="P24" s="117"/>
      <c r="Q24" s="117"/>
      <c r="R24" s="117"/>
      <c r="S24" s="117"/>
      <c r="T24" s="117"/>
      <c r="U24" s="117"/>
      <c r="V24" s="117"/>
      <c r="W24" s="117"/>
      <c r="X24" s="117"/>
      <c r="Y24" s="117"/>
      <c r="Z24" s="117"/>
    </row>
    <row r="25" ht="15.75" customHeight="1">
      <c r="A25" s="139" t="s">
        <v>4896</v>
      </c>
      <c r="B25" s="132" t="s">
        <v>6041</v>
      </c>
      <c r="C25" s="133">
        <v>4.58</v>
      </c>
      <c r="D25" s="134"/>
      <c r="E25" s="134"/>
      <c r="F25" s="134"/>
      <c r="G25" s="135" t="s">
        <v>6058</v>
      </c>
      <c r="H25" s="136" t="s">
        <v>6059</v>
      </c>
      <c r="I25" s="137">
        <v>12.0</v>
      </c>
      <c r="J25" s="138"/>
      <c r="K25" s="138"/>
      <c r="L25" s="138"/>
      <c r="M25" s="117"/>
      <c r="N25" s="117"/>
      <c r="O25" s="117"/>
      <c r="P25" s="117"/>
      <c r="Q25" s="117"/>
      <c r="R25" s="117"/>
      <c r="S25" s="117"/>
      <c r="T25" s="117"/>
      <c r="U25" s="117"/>
      <c r="V25" s="117"/>
      <c r="W25" s="117"/>
      <c r="X25" s="117"/>
      <c r="Y25" s="117"/>
      <c r="Z25" s="117"/>
    </row>
    <row r="26" ht="15.75" customHeight="1">
      <c r="A26" s="139" t="s">
        <v>4898</v>
      </c>
      <c r="B26" s="132" t="s">
        <v>6041</v>
      </c>
      <c r="C26" s="133">
        <v>4.58</v>
      </c>
      <c r="D26" s="134"/>
      <c r="E26" s="134"/>
      <c r="F26" s="134"/>
      <c r="G26" s="135" t="s">
        <v>6058</v>
      </c>
      <c r="H26" s="136" t="s">
        <v>6059</v>
      </c>
      <c r="I26" s="137">
        <v>12.0</v>
      </c>
      <c r="J26" s="138"/>
      <c r="K26" s="138"/>
      <c r="L26" s="138"/>
      <c r="M26" s="117"/>
      <c r="N26" s="117"/>
      <c r="O26" s="117"/>
      <c r="P26" s="117"/>
      <c r="Q26" s="117"/>
      <c r="R26" s="117"/>
      <c r="S26" s="117"/>
      <c r="T26" s="117"/>
      <c r="U26" s="117"/>
      <c r="V26" s="117"/>
      <c r="W26" s="117"/>
      <c r="X26" s="117"/>
      <c r="Y26" s="117"/>
      <c r="Z26" s="117"/>
    </row>
    <row r="27" ht="15.75" customHeight="1">
      <c r="A27" s="140" t="s">
        <v>6061</v>
      </c>
      <c r="B27" s="141"/>
      <c r="C27" s="142"/>
      <c r="D27" s="143"/>
      <c r="E27" s="143"/>
      <c r="F27" s="143"/>
      <c r="G27" s="144"/>
      <c r="H27" s="145"/>
      <c r="I27" s="146"/>
      <c r="J27" s="147"/>
      <c r="K27" s="147"/>
      <c r="L27" s="147"/>
      <c r="M27" s="117"/>
      <c r="N27" s="117"/>
      <c r="O27" s="117"/>
      <c r="P27" s="117"/>
      <c r="Q27" s="117"/>
      <c r="R27" s="117"/>
      <c r="S27" s="117"/>
      <c r="T27" s="117"/>
      <c r="U27" s="117"/>
      <c r="V27" s="117"/>
      <c r="W27" s="117"/>
      <c r="X27" s="117"/>
      <c r="Y27" s="117"/>
      <c r="Z27" s="117"/>
    </row>
    <row r="28" ht="15.75" customHeight="1">
      <c r="A28" s="148" t="s">
        <v>6062</v>
      </c>
      <c r="B28" s="132" t="s">
        <v>6041</v>
      </c>
      <c r="C28" s="149" t="s">
        <v>6063</v>
      </c>
      <c r="D28" s="134"/>
      <c r="E28" s="149" t="s">
        <v>6064</v>
      </c>
      <c r="F28" s="134"/>
      <c r="G28" s="135">
        <v>0.35</v>
      </c>
      <c r="H28" s="136">
        <v>0.35</v>
      </c>
      <c r="I28" s="137">
        <v>85.0</v>
      </c>
      <c r="J28" s="138">
        <v>3.75</v>
      </c>
      <c r="K28" s="138">
        <f t="shared" ref="K28:K38" si="1">J28*0.8</f>
        <v>3</v>
      </c>
      <c r="L28" s="138">
        <f t="shared" ref="L28:L38" si="2">I28*K28</f>
        <v>255</v>
      </c>
      <c r="M28" s="117"/>
      <c r="N28" s="117"/>
      <c r="O28" s="117"/>
      <c r="P28" s="117"/>
      <c r="Q28" s="117"/>
      <c r="R28" s="117"/>
      <c r="S28" s="117"/>
      <c r="T28" s="117"/>
      <c r="U28" s="117"/>
      <c r="V28" s="117"/>
      <c r="W28" s="117"/>
      <c r="X28" s="117"/>
      <c r="Y28" s="117"/>
      <c r="Z28" s="117"/>
    </row>
    <row r="29" ht="15.75" customHeight="1">
      <c r="A29" s="148" t="s">
        <v>6065</v>
      </c>
      <c r="B29" s="132" t="s">
        <v>6041</v>
      </c>
      <c r="C29" s="149" t="s">
        <v>6066</v>
      </c>
      <c r="D29" s="134"/>
      <c r="E29" s="149" t="s">
        <v>6067</v>
      </c>
      <c r="F29" s="134"/>
      <c r="G29" s="135">
        <v>5.0</v>
      </c>
      <c r="H29" s="136">
        <v>5.0</v>
      </c>
      <c r="I29" s="137">
        <v>6.0</v>
      </c>
      <c r="J29" s="138">
        <v>27.5</v>
      </c>
      <c r="K29" s="138">
        <f t="shared" si="1"/>
        <v>22</v>
      </c>
      <c r="L29" s="138">
        <f t="shared" si="2"/>
        <v>132</v>
      </c>
      <c r="M29" s="117"/>
      <c r="N29" s="117"/>
      <c r="O29" s="117"/>
      <c r="P29" s="117"/>
      <c r="Q29" s="117"/>
      <c r="R29" s="117"/>
      <c r="S29" s="117"/>
      <c r="T29" s="117"/>
      <c r="U29" s="117"/>
      <c r="V29" s="117"/>
      <c r="W29" s="117"/>
      <c r="X29" s="117"/>
      <c r="Y29" s="117"/>
      <c r="Z29" s="117"/>
    </row>
    <row r="30" ht="15.75" customHeight="1">
      <c r="A30" s="148" t="s">
        <v>6068</v>
      </c>
      <c r="B30" s="132" t="s">
        <v>6041</v>
      </c>
      <c r="C30" s="149" t="s">
        <v>6063</v>
      </c>
      <c r="D30" s="134"/>
      <c r="E30" s="149" t="s">
        <v>6064</v>
      </c>
      <c r="F30" s="134"/>
      <c r="G30" s="135">
        <v>0.35</v>
      </c>
      <c r="H30" s="136">
        <v>0.35</v>
      </c>
      <c r="I30" s="137">
        <v>85.0</v>
      </c>
      <c r="J30" s="138">
        <v>3.75</v>
      </c>
      <c r="K30" s="138">
        <f t="shared" si="1"/>
        <v>3</v>
      </c>
      <c r="L30" s="138">
        <f t="shared" si="2"/>
        <v>255</v>
      </c>
      <c r="M30" s="117"/>
      <c r="N30" s="117"/>
      <c r="O30" s="117"/>
      <c r="P30" s="117"/>
      <c r="Q30" s="117"/>
      <c r="R30" s="117"/>
      <c r="S30" s="117"/>
      <c r="T30" s="117"/>
      <c r="U30" s="117"/>
      <c r="V30" s="117"/>
      <c r="W30" s="117"/>
      <c r="X30" s="117"/>
      <c r="Y30" s="117"/>
      <c r="Z30" s="117"/>
    </row>
    <row r="31" ht="15.75" customHeight="1">
      <c r="A31" s="148" t="s">
        <v>6069</v>
      </c>
      <c r="B31" s="132" t="s">
        <v>6041</v>
      </c>
      <c r="C31" s="149" t="s">
        <v>6066</v>
      </c>
      <c r="D31" s="134"/>
      <c r="E31" s="149" t="s">
        <v>6067</v>
      </c>
      <c r="F31" s="134"/>
      <c r="G31" s="135">
        <v>5.0</v>
      </c>
      <c r="H31" s="136">
        <v>5.0</v>
      </c>
      <c r="I31" s="137">
        <v>6.0</v>
      </c>
      <c r="J31" s="138">
        <v>25.0</v>
      </c>
      <c r="K31" s="138">
        <f t="shared" si="1"/>
        <v>20</v>
      </c>
      <c r="L31" s="138">
        <f t="shared" si="2"/>
        <v>120</v>
      </c>
      <c r="M31" s="117"/>
      <c r="N31" s="117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</row>
    <row r="32" ht="15.75" customHeight="1">
      <c r="A32" s="148" t="s">
        <v>6070</v>
      </c>
      <c r="B32" s="132" t="s">
        <v>6041</v>
      </c>
      <c r="C32" s="149" t="s">
        <v>6071</v>
      </c>
      <c r="D32" s="134"/>
      <c r="E32" s="149" t="s">
        <v>6072</v>
      </c>
      <c r="F32" s="134"/>
      <c r="G32" s="135">
        <v>0.35</v>
      </c>
      <c r="H32" s="136">
        <v>0.35</v>
      </c>
      <c r="I32" s="137">
        <v>12.0</v>
      </c>
      <c r="J32" s="138">
        <v>4.05</v>
      </c>
      <c r="K32" s="138">
        <f t="shared" si="1"/>
        <v>3.24</v>
      </c>
      <c r="L32" s="138">
        <f t="shared" si="2"/>
        <v>38.88</v>
      </c>
      <c r="M32" s="117"/>
      <c r="N32" s="117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</row>
    <row r="33" ht="15.75" customHeight="1">
      <c r="A33" s="148" t="s">
        <v>6073</v>
      </c>
      <c r="B33" s="132" t="s">
        <v>6041</v>
      </c>
      <c r="C33" s="149" t="s">
        <v>6074</v>
      </c>
      <c r="D33" s="134"/>
      <c r="E33" s="149" t="s">
        <v>6075</v>
      </c>
      <c r="F33" s="134"/>
      <c r="G33" s="135">
        <v>5.0</v>
      </c>
      <c r="H33" s="136">
        <v>5.0</v>
      </c>
      <c r="I33" s="137">
        <v>6.0</v>
      </c>
      <c r="J33" s="138">
        <v>33.25</v>
      </c>
      <c r="K33" s="138">
        <f t="shared" si="1"/>
        <v>26.6</v>
      </c>
      <c r="L33" s="138">
        <f t="shared" si="2"/>
        <v>159.6</v>
      </c>
      <c r="M33" s="117"/>
      <c r="N33" s="117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</row>
    <row r="34" ht="11.25" customHeight="1">
      <c r="A34" s="148" t="s">
        <v>6076</v>
      </c>
      <c r="B34" s="132" t="s">
        <v>6041</v>
      </c>
      <c r="C34" s="149" t="s">
        <v>6071</v>
      </c>
      <c r="D34" s="115" t="s">
        <v>6026</v>
      </c>
      <c r="E34" s="149" t="s">
        <v>6072</v>
      </c>
      <c r="F34" s="134"/>
      <c r="G34" s="135">
        <v>0.35</v>
      </c>
      <c r="H34" s="136">
        <v>0.35</v>
      </c>
      <c r="I34" s="137">
        <v>12.0</v>
      </c>
      <c r="J34" s="138">
        <v>4.05</v>
      </c>
      <c r="K34" s="138">
        <f t="shared" si="1"/>
        <v>3.24</v>
      </c>
      <c r="L34" s="138">
        <f t="shared" si="2"/>
        <v>38.88</v>
      </c>
      <c r="M34" s="117"/>
      <c r="N34" s="117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</row>
    <row r="35" ht="11.25" customHeight="1">
      <c r="A35" s="148" t="s">
        <v>6077</v>
      </c>
      <c r="B35" s="132" t="s">
        <v>6041</v>
      </c>
      <c r="C35" s="149" t="s">
        <v>6063</v>
      </c>
      <c r="D35" s="134"/>
      <c r="E35" s="149" t="s">
        <v>6064</v>
      </c>
      <c r="F35" s="134"/>
      <c r="G35" s="135">
        <v>0.35</v>
      </c>
      <c r="H35" s="136">
        <v>0.35</v>
      </c>
      <c r="I35" s="137">
        <v>12.0</v>
      </c>
      <c r="J35" s="138">
        <v>3.75</v>
      </c>
      <c r="K35" s="138">
        <f t="shared" si="1"/>
        <v>3</v>
      </c>
      <c r="L35" s="138">
        <f t="shared" si="2"/>
        <v>36</v>
      </c>
      <c r="M35" s="117"/>
      <c r="N35" s="117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</row>
    <row r="36" ht="15.75" customHeight="1">
      <c r="A36" s="148" t="s">
        <v>6078</v>
      </c>
      <c r="B36" s="132" t="s">
        <v>6041</v>
      </c>
      <c r="C36" s="149" t="s">
        <v>6063</v>
      </c>
      <c r="D36" s="134"/>
      <c r="E36" s="149" t="s">
        <v>6064</v>
      </c>
      <c r="F36" s="134"/>
      <c r="G36" s="135">
        <v>0.35</v>
      </c>
      <c r="H36" s="136">
        <v>0.35</v>
      </c>
      <c r="I36" s="137">
        <v>12.0</v>
      </c>
      <c r="J36" s="138">
        <v>3.75</v>
      </c>
      <c r="K36" s="138">
        <f t="shared" si="1"/>
        <v>3</v>
      </c>
      <c r="L36" s="138">
        <f t="shared" si="2"/>
        <v>36</v>
      </c>
      <c r="M36" s="117"/>
      <c r="N36" s="117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</row>
    <row r="37" ht="15.75" customHeight="1">
      <c r="A37" s="148" t="s">
        <v>6079</v>
      </c>
      <c r="B37" s="132" t="s">
        <v>6041</v>
      </c>
      <c r="C37" s="133">
        <f>E37*0.8</f>
        <v>0</v>
      </c>
      <c r="D37" s="134"/>
      <c r="E37" s="134"/>
      <c r="F37" s="134"/>
      <c r="G37" s="135"/>
      <c r="H37" s="136"/>
      <c r="I37" s="137"/>
      <c r="J37" s="138"/>
      <c r="K37" s="138">
        <f t="shared" si="1"/>
        <v>0</v>
      </c>
      <c r="L37" s="138">
        <f t="shared" si="2"/>
        <v>0</v>
      </c>
      <c r="M37" s="117"/>
      <c r="N37" s="117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</row>
    <row r="38" ht="15.75" customHeight="1">
      <c r="A38" s="148" t="s">
        <v>6080</v>
      </c>
      <c r="B38" s="132" t="s">
        <v>6041</v>
      </c>
      <c r="C38" s="133"/>
      <c r="D38" s="134"/>
      <c r="E38" s="134" t="s">
        <v>6081</v>
      </c>
      <c r="F38" s="134"/>
      <c r="G38" s="135" t="s">
        <v>6082</v>
      </c>
      <c r="H38" s="136"/>
      <c r="I38" s="137"/>
      <c r="J38" s="138"/>
      <c r="K38" s="138">
        <f t="shared" si="1"/>
        <v>0</v>
      </c>
      <c r="L38" s="138">
        <f t="shared" si="2"/>
        <v>0</v>
      </c>
      <c r="M38" s="117"/>
      <c r="N38" s="117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</row>
    <row r="39" ht="15.75" customHeight="1">
      <c r="A39" s="148" t="s">
        <v>6083</v>
      </c>
      <c r="B39" s="132" t="s">
        <v>6041</v>
      </c>
      <c r="C39" s="133"/>
      <c r="D39" s="134"/>
      <c r="E39" s="134">
        <v>4.29</v>
      </c>
      <c r="F39" s="134"/>
      <c r="G39" s="135"/>
      <c r="H39" s="136"/>
      <c r="I39" s="137">
        <v>6.0</v>
      </c>
      <c r="J39" s="138"/>
      <c r="K39" s="138"/>
      <c r="L39" s="138"/>
      <c r="M39" s="117"/>
      <c r="N39" s="117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</row>
    <row r="40" ht="15.75" customHeight="1">
      <c r="A40" s="148" t="s">
        <v>6084</v>
      </c>
      <c r="B40" s="132" t="s">
        <v>6041</v>
      </c>
      <c r="C40" s="133"/>
      <c r="D40" s="134"/>
      <c r="E40" s="134"/>
      <c r="F40" s="134"/>
      <c r="G40" s="135"/>
      <c r="H40" s="136"/>
      <c r="I40" s="137">
        <v>6.0</v>
      </c>
      <c r="J40" s="138"/>
      <c r="K40" s="138"/>
      <c r="L40" s="138"/>
      <c r="M40" s="117"/>
      <c r="N40" s="117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</row>
    <row r="41" ht="15.75" customHeight="1">
      <c r="A41" s="148" t="s">
        <v>6085</v>
      </c>
      <c r="B41" s="132" t="s">
        <v>6041</v>
      </c>
      <c r="C41" s="133"/>
      <c r="D41" s="134"/>
      <c r="E41" s="134"/>
      <c r="F41" s="134"/>
      <c r="G41" s="135"/>
      <c r="H41" s="136"/>
      <c r="I41" s="137">
        <v>6.0</v>
      </c>
      <c r="J41" s="138"/>
      <c r="K41" s="138"/>
      <c r="L41" s="138"/>
      <c r="M41" s="117"/>
      <c r="N41" s="117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</row>
    <row r="42" ht="15.75" customHeight="1">
      <c r="A42" s="126" t="s">
        <v>6086</v>
      </c>
      <c r="B42" s="126" t="s">
        <v>6041</v>
      </c>
      <c r="C42" s="126"/>
      <c r="D42" s="126"/>
      <c r="E42" s="127">
        <v>8.0</v>
      </c>
      <c r="F42" s="126"/>
      <c r="G42" s="126" t="s">
        <v>6087</v>
      </c>
      <c r="H42" s="126" t="s">
        <v>5438</v>
      </c>
      <c r="I42" s="126">
        <v>6.0</v>
      </c>
      <c r="J42" s="138"/>
      <c r="K42" s="138"/>
      <c r="L42" s="138"/>
      <c r="M42" s="117"/>
      <c r="N42" s="117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</row>
    <row r="43" ht="15.75" customHeight="1">
      <c r="A43" s="148" t="s">
        <v>6088</v>
      </c>
      <c r="B43" s="132" t="s">
        <v>6041</v>
      </c>
      <c r="C43" s="133"/>
      <c r="D43" s="134"/>
      <c r="E43" s="134"/>
      <c r="F43" s="134"/>
      <c r="G43" s="135" t="s">
        <v>6089</v>
      </c>
      <c r="H43" s="136"/>
      <c r="I43" s="137">
        <v>6.0</v>
      </c>
      <c r="J43" s="138"/>
      <c r="K43" s="138"/>
      <c r="L43" s="138"/>
      <c r="M43" s="117"/>
      <c r="N43" s="117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</row>
    <row r="44" ht="15.75" customHeight="1">
      <c r="A44" s="148" t="s">
        <v>6090</v>
      </c>
      <c r="B44" s="132" t="s">
        <v>6041</v>
      </c>
      <c r="C44" s="133"/>
      <c r="D44" s="134"/>
      <c r="E44" s="134">
        <v>1.0</v>
      </c>
      <c r="F44" s="134"/>
      <c r="G44" s="135"/>
      <c r="H44" s="136"/>
      <c r="I44" s="137">
        <v>12.0</v>
      </c>
      <c r="J44" s="138"/>
      <c r="K44" s="138"/>
      <c r="L44" s="138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</row>
    <row r="45" ht="15.75" customHeight="1">
      <c r="A45" s="148" t="s">
        <v>6091</v>
      </c>
      <c r="B45" s="132" t="s">
        <v>6041</v>
      </c>
      <c r="C45" s="133">
        <v>11.07</v>
      </c>
      <c r="D45" s="134"/>
      <c r="E45" s="134">
        <v>13.84</v>
      </c>
      <c r="F45" s="134"/>
      <c r="G45" s="135" t="s">
        <v>5722</v>
      </c>
      <c r="H45" s="136"/>
      <c r="I45" s="137"/>
      <c r="J45" s="138"/>
      <c r="K45" s="138"/>
      <c r="L45" s="138"/>
      <c r="M45" s="117"/>
      <c r="N45" s="117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</row>
    <row r="46" ht="15.75" customHeight="1">
      <c r="A46" s="148" t="s">
        <v>6092</v>
      </c>
      <c r="B46" s="132" t="s">
        <v>6041</v>
      </c>
      <c r="C46" s="133"/>
      <c r="D46" s="134"/>
      <c r="E46" s="134">
        <v>5.75</v>
      </c>
      <c r="F46" s="134"/>
      <c r="G46" s="135" t="s">
        <v>6093</v>
      </c>
      <c r="H46" s="136">
        <v>0.5</v>
      </c>
      <c r="I46" s="137">
        <v>6.0</v>
      </c>
      <c r="J46" s="138"/>
      <c r="K46" s="138"/>
      <c r="L46" s="138"/>
      <c r="M46" s="117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</row>
    <row r="47" ht="15.75" customHeight="1">
      <c r="A47" s="148" t="s">
        <v>6094</v>
      </c>
      <c r="B47" s="132" t="s">
        <v>6041</v>
      </c>
      <c r="C47" s="133">
        <v>7.72</v>
      </c>
      <c r="D47" s="134"/>
      <c r="E47" s="134">
        <v>9.65</v>
      </c>
      <c r="F47" s="134"/>
      <c r="G47" s="135" t="s">
        <v>6095</v>
      </c>
      <c r="H47" s="136"/>
      <c r="I47" s="137"/>
      <c r="J47" s="138"/>
      <c r="K47" s="138"/>
      <c r="L47" s="138"/>
      <c r="M47" s="117"/>
      <c r="N47" s="117"/>
      <c r="O47" s="117"/>
      <c r="P47" s="117"/>
      <c r="Q47" s="117"/>
      <c r="R47" s="117"/>
      <c r="S47" s="117"/>
      <c r="T47" s="117"/>
      <c r="U47" s="117"/>
      <c r="V47" s="117"/>
      <c r="W47" s="117"/>
      <c r="X47" s="117"/>
      <c r="Y47" s="117"/>
      <c r="Z47" s="117"/>
    </row>
    <row r="48" ht="15.75" customHeight="1">
      <c r="A48" s="140" t="s">
        <v>6096</v>
      </c>
      <c r="B48" s="141"/>
      <c r="C48" s="142"/>
      <c r="D48" s="143"/>
      <c r="E48" s="143"/>
      <c r="F48" s="143"/>
      <c r="G48" s="144"/>
      <c r="H48" s="145"/>
      <c r="I48" s="146"/>
      <c r="J48" s="147"/>
      <c r="K48" s="147"/>
      <c r="L48" s="147"/>
      <c r="M48" s="150"/>
      <c r="N48" s="150"/>
      <c r="O48" s="150"/>
      <c r="P48" s="150"/>
      <c r="Q48" s="150"/>
      <c r="R48" s="150"/>
      <c r="S48" s="150"/>
      <c r="T48" s="150"/>
      <c r="U48" s="150"/>
      <c r="V48" s="150"/>
      <c r="W48" s="150"/>
      <c r="X48" s="150"/>
      <c r="Y48" s="150"/>
      <c r="Z48" s="150"/>
    </row>
    <row r="49" ht="15.75" customHeight="1">
      <c r="A49" s="148" t="s">
        <v>6097</v>
      </c>
      <c r="B49" s="132" t="s">
        <v>6041</v>
      </c>
      <c r="C49" s="133">
        <f>E49*0.8</f>
        <v>6.4</v>
      </c>
      <c r="D49" s="134"/>
      <c r="E49" s="134">
        <v>8.0</v>
      </c>
      <c r="F49" s="134"/>
      <c r="G49" s="135" t="s">
        <v>6093</v>
      </c>
      <c r="H49" s="135">
        <v>0.5</v>
      </c>
      <c r="I49" s="137">
        <v>6.0</v>
      </c>
      <c r="J49" s="138">
        <v>8.0</v>
      </c>
      <c r="K49" s="138">
        <v>6.4</v>
      </c>
      <c r="L49" s="138">
        <f>I49*K49</f>
        <v>38.4</v>
      </c>
      <c r="M49" s="117"/>
      <c r="N49" s="117"/>
      <c r="O49" s="117"/>
      <c r="P49" s="117"/>
      <c r="Q49" s="117"/>
      <c r="R49" s="117"/>
      <c r="S49" s="117"/>
      <c r="T49" s="117"/>
      <c r="U49" s="117"/>
      <c r="V49" s="117"/>
      <c r="W49" s="117"/>
      <c r="X49" s="117"/>
      <c r="Y49" s="117"/>
      <c r="Z49" s="117"/>
    </row>
    <row r="50" ht="15.75" customHeight="1">
      <c r="A50" s="148" t="s">
        <v>6098</v>
      </c>
      <c r="B50" s="132" t="s">
        <v>6041</v>
      </c>
      <c r="C50" s="133"/>
      <c r="D50" s="134"/>
      <c r="E50" s="134"/>
      <c r="F50" s="134"/>
      <c r="G50" s="135" t="s">
        <v>6093</v>
      </c>
      <c r="H50" s="135">
        <v>0.5</v>
      </c>
      <c r="I50" s="137">
        <v>6.0</v>
      </c>
      <c r="J50" s="138"/>
      <c r="K50" s="138"/>
      <c r="L50" s="138"/>
      <c r="M50" s="117"/>
      <c r="N50" s="117"/>
      <c r="O50" s="117"/>
      <c r="P50" s="117"/>
      <c r="Q50" s="117"/>
      <c r="R50" s="117"/>
      <c r="S50" s="117"/>
      <c r="T50" s="117"/>
      <c r="U50" s="117"/>
      <c r="V50" s="117"/>
      <c r="W50" s="117"/>
      <c r="X50" s="117"/>
      <c r="Y50" s="117"/>
      <c r="Z50" s="117"/>
    </row>
    <row r="51" ht="15.75" customHeight="1">
      <c r="A51" s="148" t="s">
        <v>6099</v>
      </c>
      <c r="B51" s="132" t="s">
        <v>6041</v>
      </c>
      <c r="C51" s="133">
        <f t="shared" ref="C51:C52" si="3">E51*0.8</f>
        <v>6.8</v>
      </c>
      <c r="D51" s="134"/>
      <c r="E51" s="134">
        <v>8.5</v>
      </c>
      <c r="F51" s="134"/>
      <c r="G51" s="135" t="s">
        <v>6093</v>
      </c>
      <c r="H51" s="135">
        <v>0.5</v>
      </c>
      <c r="I51" s="137">
        <v>6.0</v>
      </c>
      <c r="J51" s="138">
        <v>8.5</v>
      </c>
      <c r="K51" s="138">
        <v>6.8</v>
      </c>
      <c r="L51" s="138">
        <f t="shared" ref="L51:L52" si="4">I51*K51</f>
        <v>40.8</v>
      </c>
      <c r="M51" s="117"/>
      <c r="N51" s="117"/>
      <c r="O51" s="117"/>
      <c r="P51" s="117"/>
      <c r="Q51" s="117"/>
      <c r="R51" s="117"/>
      <c r="S51" s="117"/>
      <c r="T51" s="117"/>
      <c r="U51" s="117"/>
      <c r="V51" s="117"/>
      <c r="W51" s="117"/>
      <c r="X51" s="117"/>
      <c r="Y51" s="117"/>
      <c r="Z51" s="117"/>
    </row>
    <row r="52" ht="15.75" customHeight="1">
      <c r="A52" s="148" t="s">
        <v>6100</v>
      </c>
      <c r="B52" s="132" t="s">
        <v>6041</v>
      </c>
      <c r="C52" s="133">
        <f t="shared" si="3"/>
        <v>6.4</v>
      </c>
      <c r="D52" s="134"/>
      <c r="E52" s="134">
        <v>8.0</v>
      </c>
      <c r="F52" s="134"/>
      <c r="G52" s="135" t="s">
        <v>6093</v>
      </c>
      <c r="H52" s="135">
        <v>0.5</v>
      </c>
      <c r="I52" s="137">
        <v>6.0</v>
      </c>
      <c r="J52" s="138">
        <v>8.0</v>
      </c>
      <c r="K52" s="138">
        <v>6.4</v>
      </c>
      <c r="L52" s="138">
        <f t="shared" si="4"/>
        <v>38.4</v>
      </c>
      <c r="M52" s="117"/>
      <c r="N52" s="117"/>
      <c r="O52" s="117"/>
      <c r="P52" s="117"/>
      <c r="Q52" s="117"/>
      <c r="R52" s="117"/>
      <c r="S52" s="117"/>
      <c r="T52" s="117"/>
      <c r="U52" s="117"/>
      <c r="V52" s="117"/>
      <c r="W52" s="117"/>
      <c r="X52" s="117"/>
      <c r="Y52" s="117"/>
      <c r="Z52" s="117"/>
    </row>
    <row r="53" ht="15.75" customHeight="1">
      <c r="A53" s="148" t="s">
        <v>6101</v>
      </c>
      <c r="B53" s="132" t="s">
        <v>6041</v>
      </c>
      <c r="C53" s="133"/>
      <c r="D53" s="134"/>
      <c r="E53" s="134"/>
      <c r="F53" s="134"/>
      <c r="G53" s="135" t="s">
        <v>6093</v>
      </c>
      <c r="H53" s="135">
        <v>0.5</v>
      </c>
      <c r="I53" s="137">
        <v>6.0</v>
      </c>
      <c r="J53" s="138"/>
      <c r="K53" s="138"/>
      <c r="L53" s="138"/>
      <c r="M53" s="117"/>
      <c r="N53" s="117"/>
      <c r="O53" s="117"/>
      <c r="P53" s="117"/>
      <c r="Q53" s="117"/>
      <c r="R53" s="117"/>
      <c r="S53" s="117"/>
      <c r="T53" s="117"/>
      <c r="U53" s="117"/>
      <c r="V53" s="117"/>
      <c r="W53" s="117"/>
      <c r="X53" s="117"/>
      <c r="Y53" s="117"/>
      <c r="Z53" s="117"/>
    </row>
    <row r="54" ht="15.75" customHeight="1">
      <c r="A54" s="148" t="s">
        <v>6102</v>
      </c>
      <c r="B54" s="132" t="s">
        <v>6041</v>
      </c>
      <c r="C54" s="133">
        <v>6.4</v>
      </c>
      <c r="D54" s="134"/>
      <c r="E54" s="134">
        <v>8.0</v>
      </c>
      <c r="F54" s="134"/>
      <c r="G54" s="135" t="s">
        <v>6093</v>
      </c>
      <c r="H54" s="135">
        <v>0.5</v>
      </c>
      <c r="I54" s="137">
        <v>6.0</v>
      </c>
      <c r="J54" s="138">
        <v>8.0</v>
      </c>
      <c r="K54" s="138">
        <v>6.4</v>
      </c>
      <c r="L54" s="138">
        <f t="shared" ref="L54:L55" si="5">I54*K54</f>
        <v>38.4</v>
      </c>
      <c r="M54" s="117"/>
      <c r="N54" s="117"/>
      <c r="O54" s="117"/>
      <c r="P54" s="117"/>
      <c r="Q54" s="117"/>
      <c r="R54" s="117"/>
      <c r="S54" s="117"/>
      <c r="T54" s="117"/>
      <c r="U54" s="117"/>
      <c r="V54" s="117"/>
      <c r="W54" s="117"/>
      <c r="X54" s="117"/>
      <c r="Y54" s="117"/>
      <c r="Z54" s="117"/>
    </row>
    <row r="55" ht="15.75" customHeight="1">
      <c r="A55" s="148" t="s">
        <v>6103</v>
      </c>
      <c r="B55" s="132" t="s">
        <v>6041</v>
      </c>
      <c r="C55" s="133">
        <f>E55*0.8</f>
        <v>6.4</v>
      </c>
      <c r="D55" s="134"/>
      <c r="E55" s="134">
        <v>8.0</v>
      </c>
      <c r="F55" s="134"/>
      <c r="G55" s="135" t="s">
        <v>6093</v>
      </c>
      <c r="H55" s="135">
        <v>0.5</v>
      </c>
      <c r="I55" s="137">
        <v>6.0</v>
      </c>
      <c r="J55" s="138">
        <v>8.0</v>
      </c>
      <c r="K55" s="138">
        <v>6.4</v>
      </c>
      <c r="L55" s="138">
        <f t="shared" si="5"/>
        <v>38.4</v>
      </c>
      <c r="M55" s="117"/>
      <c r="N55" s="117"/>
      <c r="O55" s="117"/>
      <c r="P55" s="117"/>
      <c r="Q55" s="117"/>
      <c r="R55" s="117"/>
      <c r="S55" s="117"/>
      <c r="T55" s="117"/>
      <c r="U55" s="117"/>
      <c r="V55" s="117"/>
      <c r="W55" s="117"/>
      <c r="X55" s="117"/>
      <c r="Y55" s="117"/>
      <c r="Z55" s="117"/>
    </row>
    <row r="56" ht="15.75" customHeight="1">
      <c r="A56" s="148" t="s">
        <v>6104</v>
      </c>
      <c r="B56" s="132" t="s">
        <v>6041</v>
      </c>
      <c r="C56" s="133">
        <v>6.4</v>
      </c>
      <c r="D56" s="134"/>
      <c r="E56" s="134">
        <v>8.0</v>
      </c>
      <c r="F56" s="134"/>
      <c r="G56" s="135" t="s">
        <v>6093</v>
      </c>
      <c r="H56" s="135">
        <v>0.5</v>
      </c>
      <c r="I56" s="137">
        <v>6.0</v>
      </c>
      <c r="J56" s="138"/>
      <c r="K56" s="138"/>
      <c r="L56" s="138">
        <v>38.4</v>
      </c>
      <c r="M56" s="117"/>
      <c r="N56" s="117"/>
      <c r="O56" s="117"/>
      <c r="P56" s="117"/>
      <c r="Q56" s="117"/>
      <c r="R56" s="117"/>
      <c r="S56" s="117"/>
      <c r="T56" s="117"/>
      <c r="U56" s="117"/>
      <c r="V56" s="117"/>
      <c r="W56" s="117"/>
      <c r="X56" s="117"/>
      <c r="Y56" s="117"/>
      <c r="Z56" s="117"/>
    </row>
    <row r="57" ht="15.75" customHeight="1">
      <c r="A57" s="148" t="s">
        <v>6105</v>
      </c>
      <c r="B57" s="132" t="s">
        <v>6041</v>
      </c>
      <c r="C57" s="133">
        <v>6.4</v>
      </c>
      <c r="D57" s="134"/>
      <c r="E57" s="134">
        <v>8.0</v>
      </c>
      <c r="F57" s="134"/>
      <c r="G57" s="135" t="s">
        <v>6093</v>
      </c>
      <c r="H57" s="135">
        <v>0.5</v>
      </c>
      <c r="I57" s="137">
        <v>6.0</v>
      </c>
      <c r="J57" s="138"/>
      <c r="K57" s="138"/>
      <c r="L57" s="138">
        <v>38.4</v>
      </c>
      <c r="M57" s="117"/>
      <c r="N57" s="117"/>
      <c r="O57" s="117"/>
      <c r="P57" s="117"/>
      <c r="Q57" s="117"/>
      <c r="R57" s="117"/>
      <c r="S57" s="117"/>
      <c r="T57" s="117"/>
      <c r="U57" s="117"/>
      <c r="V57" s="117"/>
      <c r="W57" s="117"/>
      <c r="X57" s="117"/>
      <c r="Y57" s="117"/>
      <c r="Z57" s="117"/>
    </row>
    <row r="58" ht="15.75" customHeight="1">
      <c r="A58" s="148" t="s">
        <v>6106</v>
      </c>
      <c r="B58" s="132" t="s">
        <v>6041</v>
      </c>
      <c r="C58" s="133"/>
      <c r="D58" s="134"/>
      <c r="E58" s="134"/>
      <c r="F58" s="134"/>
      <c r="G58" s="135" t="s">
        <v>6093</v>
      </c>
      <c r="H58" s="135">
        <v>0.5</v>
      </c>
      <c r="I58" s="137">
        <v>6.0</v>
      </c>
      <c r="J58" s="138"/>
      <c r="K58" s="138"/>
      <c r="L58" s="138"/>
      <c r="M58" s="117"/>
      <c r="N58" s="117"/>
      <c r="O58" s="117"/>
      <c r="P58" s="117"/>
      <c r="Q58" s="117"/>
      <c r="R58" s="117"/>
      <c r="S58" s="117"/>
      <c r="T58" s="117"/>
      <c r="U58" s="117"/>
      <c r="V58" s="117"/>
      <c r="W58" s="117"/>
      <c r="X58" s="117"/>
      <c r="Y58" s="117"/>
      <c r="Z58" s="117"/>
    </row>
    <row r="59" ht="15.75" customHeight="1">
      <c r="A59" s="148" t="s">
        <v>6107</v>
      </c>
      <c r="B59" s="132" t="s">
        <v>6041</v>
      </c>
      <c r="C59" s="133">
        <v>6.4</v>
      </c>
      <c r="D59" s="134"/>
      <c r="E59" s="134">
        <v>8.0</v>
      </c>
      <c r="F59" s="134"/>
      <c r="G59" s="135" t="s">
        <v>6093</v>
      </c>
      <c r="H59" s="135">
        <v>0.5</v>
      </c>
      <c r="I59" s="137">
        <v>6.0</v>
      </c>
      <c r="J59" s="138"/>
      <c r="K59" s="138"/>
      <c r="L59" s="138">
        <v>38.4</v>
      </c>
      <c r="M59" s="117"/>
      <c r="N59" s="117"/>
      <c r="O59" s="117"/>
      <c r="P59" s="117"/>
      <c r="Q59" s="117"/>
      <c r="R59" s="117"/>
      <c r="S59" s="117"/>
      <c r="T59" s="117"/>
      <c r="U59" s="117"/>
      <c r="V59" s="117"/>
      <c r="W59" s="117"/>
      <c r="X59" s="117"/>
      <c r="Y59" s="117"/>
      <c r="Z59" s="117"/>
    </row>
    <row r="60" ht="15.75" customHeight="1">
      <c r="A60" s="148" t="s">
        <v>6108</v>
      </c>
      <c r="B60" s="132" t="s">
        <v>6041</v>
      </c>
      <c r="C60" s="133">
        <v>6.4</v>
      </c>
      <c r="D60" s="134"/>
      <c r="E60" s="134">
        <v>8.0</v>
      </c>
      <c r="F60" s="134"/>
      <c r="G60" s="135" t="s">
        <v>6093</v>
      </c>
      <c r="H60" s="135">
        <v>0.5</v>
      </c>
      <c r="I60" s="137">
        <v>6.0</v>
      </c>
      <c r="J60" s="138"/>
      <c r="K60" s="138"/>
      <c r="L60" s="138">
        <v>38.4</v>
      </c>
      <c r="M60" s="117"/>
      <c r="N60" s="117"/>
      <c r="O60" s="117"/>
      <c r="P60" s="117"/>
      <c r="Q60" s="117"/>
      <c r="R60" s="117"/>
      <c r="S60" s="117"/>
      <c r="T60" s="117"/>
      <c r="U60" s="117"/>
      <c r="V60" s="117"/>
      <c r="W60" s="117"/>
      <c r="X60" s="117"/>
      <c r="Y60" s="117"/>
      <c r="Z60" s="117"/>
    </row>
    <row r="61" ht="15.75" customHeight="1">
      <c r="A61" s="148" t="s">
        <v>6109</v>
      </c>
      <c r="B61" s="132" t="s">
        <v>6041</v>
      </c>
      <c r="C61" s="133"/>
      <c r="D61" s="134"/>
      <c r="E61" s="134"/>
      <c r="F61" s="134"/>
      <c r="G61" s="135" t="s">
        <v>6093</v>
      </c>
      <c r="H61" s="135">
        <v>0.5</v>
      </c>
      <c r="I61" s="137">
        <v>6.0</v>
      </c>
      <c r="J61" s="138"/>
      <c r="K61" s="138"/>
      <c r="L61" s="138"/>
      <c r="M61" s="117"/>
      <c r="N61" s="117"/>
      <c r="O61" s="117"/>
      <c r="P61" s="117"/>
      <c r="Q61" s="117"/>
      <c r="R61" s="117"/>
      <c r="S61" s="117"/>
      <c r="T61" s="117"/>
      <c r="U61" s="117"/>
      <c r="V61" s="117"/>
      <c r="W61" s="117"/>
      <c r="X61" s="117"/>
      <c r="Y61" s="117"/>
      <c r="Z61" s="117"/>
    </row>
    <row r="62" ht="15.75" customHeight="1">
      <c r="A62" s="148" t="s">
        <v>6110</v>
      </c>
      <c r="B62" s="132" t="s">
        <v>6041</v>
      </c>
      <c r="C62" s="133"/>
      <c r="D62" s="134"/>
      <c r="E62" s="134"/>
      <c r="F62" s="134"/>
      <c r="G62" s="135" t="s">
        <v>6093</v>
      </c>
      <c r="H62" s="135">
        <v>0.5</v>
      </c>
      <c r="I62" s="137">
        <v>6.0</v>
      </c>
      <c r="J62" s="138"/>
      <c r="K62" s="138"/>
      <c r="L62" s="138"/>
      <c r="M62" s="117"/>
      <c r="N62" s="117"/>
      <c r="O62" s="117"/>
      <c r="P62" s="117"/>
      <c r="Q62" s="117"/>
      <c r="R62" s="117"/>
      <c r="S62" s="117"/>
      <c r="T62" s="117"/>
      <c r="U62" s="117"/>
      <c r="V62" s="117"/>
      <c r="W62" s="117"/>
      <c r="X62" s="117"/>
      <c r="Y62" s="117"/>
      <c r="Z62" s="117"/>
    </row>
    <row r="63" ht="15.75" customHeight="1">
      <c r="A63" s="148" t="s">
        <v>6111</v>
      </c>
      <c r="B63" s="132" t="s">
        <v>6041</v>
      </c>
      <c r="C63" s="133"/>
      <c r="D63" s="134"/>
      <c r="E63" s="134"/>
      <c r="F63" s="134"/>
      <c r="G63" s="135" t="s">
        <v>6093</v>
      </c>
      <c r="H63" s="135">
        <v>0.5</v>
      </c>
      <c r="I63" s="137">
        <v>6.0</v>
      </c>
      <c r="J63" s="138"/>
      <c r="K63" s="138"/>
      <c r="L63" s="138"/>
      <c r="M63" s="117"/>
      <c r="N63" s="117"/>
      <c r="O63" s="117"/>
      <c r="P63" s="117"/>
      <c r="Q63" s="117"/>
      <c r="R63" s="117"/>
      <c r="S63" s="117"/>
      <c r="T63" s="117"/>
      <c r="U63" s="117"/>
      <c r="V63" s="117"/>
      <c r="W63" s="117"/>
      <c r="X63" s="117"/>
      <c r="Y63" s="117"/>
      <c r="Z63" s="117"/>
    </row>
    <row r="64" ht="15.75" customHeight="1">
      <c r="A64" s="148" t="s">
        <v>6112</v>
      </c>
      <c r="B64" s="132" t="s">
        <v>6041</v>
      </c>
      <c r="C64" s="133">
        <v>6.0</v>
      </c>
      <c r="D64" s="134"/>
      <c r="E64" s="134"/>
      <c r="F64" s="134"/>
      <c r="G64" s="135" t="s">
        <v>6113</v>
      </c>
      <c r="H64" s="135"/>
      <c r="I64" s="137">
        <v>6.0</v>
      </c>
      <c r="J64" s="138"/>
      <c r="K64" s="138"/>
      <c r="L64" s="138"/>
      <c r="M64" s="117"/>
      <c r="N64" s="117"/>
      <c r="O64" s="117"/>
      <c r="P64" s="117"/>
      <c r="Q64" s="117"/>
      <c r="R64" s="117"/>
      <c r="S64" s="117"/>
      <c r="T64" s="117"/>
      <c r="U64" s="117"/>
      <c r="V64" s="117"/>
      <c r="W64" s="117"/>
      <c r="X64" s="117"/>
      <c r="Y64" s="117"/>
      <c r="Z64" s="117"/>
    </row>
    <row r="65" ht="15.75" customHeight="1">
      <c r="A65" s="148" t="s">
        <v>6114</v>
      </c>
      <c r="B65" s="132" t="s">
        <v>6041</v>
      </c>
      <c r="C65" s="133"/>
      <c r="D65" s="134"/>
      <c r="E65" s="134"/>
      <c r="F65" s="134"/>
      <c r="G65" s="135" t="s">
        <v>6113</v>
      </c>
      <c r="H65" s="135"/>
      <c r="I65" s="137">
        <v>6.0</v>
      </c>
      <c r="J65" s="138"/>
      <c r="K65" s="138"/>
      <c r="L65" s="138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7"/>
      <c r="Z65" s="117"/>
    </row>
    <row r="66" ht="15.75" customHeight="1">
      <c r="A66" s="148" t="s">
        <v>6115</v>
      </c>
      <c r="B66" s="132" t="s">
        <v>6041</v>
      </c>
      <c r="C66" s="133"/>
      <c r="D66" s="134"/>
      <c r="E66" s="134">
        <v>7.16</v>
      </c>
      <c r="F66" s="134"/>
      <c r="G66" s="135" t="s">
        <v>6116</v>
      </c>
      <c r="H66" s="135"/>
      <c r="I66" s="137">
        <v>6.0</v>
      </c>
      <c r="J66" s="138"/>
      <c r="K66" s="138"/>
      <c r="L66" s="138"/>
      <c r="M66" s="117"/>
      <c r="N66" s="117"/>
      <c r="O66" s="117"/>
      <c r="P66" s="117"/>
      <c r="Q66" s="117"/>
      <c r="R66" s="117"/>
      <c r="S66" s="117"/>
      <c r="T66" s="117"/>
      <c r="U66" s="117"/>
      <c r="V66" s="117"/>
      <c r="W66" s="117"/>
      <c r="X66" s="117"/>
      <c r="Y66" s="117"/>
      <c r="Z66" s="117"/>
    </row>
    <row r="67" ht="15.75" customHeight="1">
      <c r="A67" s="148" t="s">
        <v>6117</v>
      </c>
      <c r="B67" s="132" t="s">
        <v>6041</v>
      </c>
      <c r="C67" s="133"/>
      <c r="D67" s="134"/>
      <c r="E67" s="134">
        <v>5.32</v>
      </c>
      <c r="F67" s="134"/>
      <c r="G67" s="135" t="s">
        <v>6116</v>
      </c>
      <c r="H67" s="135"/>
      <c r="I67" s="137">
        <v>6.0</v>
      </c>
      <c r="J67" s="138"/>
      <c r="K67" s="138"/>
      <c r="L67" s="138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7"/>
      <c r="Z67" s="117"/>
    </row>
    <row r="68" ht="15.75" customHeight="1">
      <c r="A68" s="148" t="s">
        <v>6118</v>
      </c>
      <c r="B68" s="132" t="s">
        <v>6041</v>
      </c>
      <c r="C68" s="133"/>
      <c r="D68" s="134"/>
      <c r="E68" s="134">
        <v>3.05</v>
      </c>
      <c r="F68" s="134"/>
      <c r="G68" s="135" t="s">
        <v>6119</v>
      </c>
      <c r="H68" s="135"/>
      <c r="I68" s="137">
        <v>6.0</v>
      </c>
      <c r="J68" s="138"/>
      <c r="K68" s="138"/>
      <c r="L68" s="138"/>
      <c r="M68" s="117"/>
      <c r="N68" s="117"/>
      <c r="O68" s="117"/>
      <c r="P68" s="117"/>
      <c r="Q68" s="117"/>
      <c r="R68" s="117"/>
      <c r="S68" s="117"/>
      <c r="T68" s="117"/>
      <c r="U68" s="117"/>
      <c r="V68" s="117"/>
      <c r="W68" s="117"/>
      <c r="X68" s="117"/>
      <c r="Y68" s="117"/>
      <c r="Z68" s="117"/>
    </row>
    <row r="69" ht="15.75" customHeight="1">
      <c r="A69" s="148" t="s">
        <v>6120</v>
      </c>
      <c r="B69" s="132" t="s">
        <v>6041</v>
      </c>
      <c r="C69" s="133"/>
      <c r="D69" s="134"/>
      <c r="E69" s="134"/>
      <c r="F69" s="134"/>
      <c r="G69" s="135"/>
      <c r="H69" s="135"/>
      <c r="I69" s="137">
        <v>6.0</v>
      </c>
      <c r="J69" s="138"/>
      <c r="K69" s="138"/>
      <c r="L69" s="138"/>
      <c r="M69" s="117"/>
      <c r="N69" s="117"/>
      <c r="O69" s="117"/>
      <c r="P69" s="117"/>
      <c r="Q69" s="117"/>
      <c r="R69" s="117"/>
      <c r="S69" s="117"/>
      <c r="T69" s="117"/>
      <c r="U69" s="117"/>
      <c r="V69" s="117"/>
      <c r="W69" s="117"/>
      <c r="X69" s="117"/>
      <c r="Y69" s="117"/>
      <c r="Z69" s="117"/>
    </row>
    <row r="70" ht="15.75" customHeight="1">
      <c r="A70" s="148" t="s">
        <v>6121</v>
      </c>
      <c r="B70" s="132" t="s">
        <v>6041</v>
      </c>
      <c r="C70" s="133"/>
      <c r="D70" s="134"/>
      <c r="E70" s="134">
        <v>6.0</v>
      </c>
      <c r="F70" s="134"/>
      <c r="G70" s="135" t="s">
        <v>6122</v>
      </c>
      <c r="H70" s="135"/>
      <c r="I70" s="137">
        <v>6.0</v>
      </c>
      <c r="J70" s="138"/>
      <c r="K70" s="138"/>
      <c r="L70" s="138"/>
      <c r="M70" s="117"/>
      <c r="N70" s="117"/>
      <c r="O70" s="117"/>
      <c r="P70" s="117"/>
      <c r="Q70" s="117"/>
      <c r="R70" s="117"/>
      <c r="S70" s="117"/>
      <c r="T70" s="117"/>
      <c r="U70" s="117"/>
      <c r="V70" s="117"/>
      <c r="W70" s="117"/>
      <c r="X70" s="117"/>
      <c r="Y70" s="117"/>
      <c r="Z70" s="117"/>
    </row>
    <row r="71" ht="15.75" customHeight="1">
      <c r="A71" s="148" t="s">
        <v>6123</v>
      </c>
      <c r="B71" s="132" t="s">
        <v>6041</v>
      </c>
      <c r="C71" s="133"/>
      <c r="D71" s="134"/>
      <c r="E71" s="134">
        <v>6.0</v>
      </c>
      <c r="F71" s="134"/>
      <c r="G71" s="135" t="s">
        <v>6122</v>
      </c>
      <c r="H71" s="135"/>
      <c r="I71" s="137">
        <v>6.0</v>
      </c>
      <c r="J71" s="138"/>
      <c r="K71" s="138"/>
      <c r="L71" s="138"/>
      <c r="M71" s="117"/>
      <c r="N71" s="117"/>
      <c r="O71" s="117"/>
      <c r="P71" s="117"/>
      <c r="Q71" s="117"/>
      <c r="R71" s="117"/>
      <c r="S71" s="117"/>
      <c r="T71" s="117"/>
      <c r="U71" s="117"/>
      <c r="V71" s="117"/>
      <c r="W71" s="117"/>
      <c r="X71" s="117"/>
      <c r="Y71" s="117"/>
      <c r="Z71" s="117"/>
    </row>
    <row r="72" ht="15.75" customHeight="1">
      <c r="A72" s="148" t="s">
        <v>6124</v>
      </c>
      <c r="B72" s="132" t="s">
        <v>6041</v>
      </c>
      <c r="C72" s="133"/>
      <c r="D72" s="134"/>
      <c r="E72" s="134">
        <v>6.0</v>
      </c>
      <c r="F72" s="134"/>
      <c r="G72" s="135" t="s">
        <v>6122</v>
      </c>
      <c r="H72" s="135"/>
      <c r="I72" s="137">
        <v>6.0</v>
      </c>
      <c r="J72" s="138"/>
      <c r="K72" s="138"/>
      <c r="L72" s="138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117"/>
      <c r="X72" s="117"/>
      <c r="Y72" s="117"/>
      <c r="Z72" s="117"/>
    </row>
    <row r="73" ht="15.75" customHeight="1">
      <c r="A73" s="148" t="s">
        <v>6125</v>
      </c>
      <c r="B73" s="132" t="s">
        <v>6041</v>
      </c>
      <c r="C73" s="133"/>
      <c r="D73" s="134"/>
      <c r="E73" s="134">
        <v>6.0</v>
      </c>
      <c r="F73" s="134"/>
      <c r="G73" s="135" t="s">
        <v>6122</v>
      </c>
      <c r="H73" s="135"/>
      <c r="I73" s="137">
        <v>6.0</v>
      </c>
      <c r="J73" s="138"/>
      <c r="K73" s="138"/>
      <c r="L73" s="138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117"/>
      <c r="X73" s="117"/>
      <c r="Y73" s="117"/>
      <c r="Z73" s="117"/>
    </row>
    <row r="74" ht="15.75" customHeight="1">
      <c r="A74" s="148" t="s">
        <v>6126</v>
      </c>
      <c r="B74" s="132" t="s">
        <v>6041</v>
      </c>
      <c r="C74" s="133"/>
      <c r="D74" s="134"/>
      <c r="E74" s="134">
        <v>6.0</v>
      </c>
      <c r="F74" s="134"/>
      <c r="G74" s="135" t="s">
        <v>6122</v>
      </c>
      <c r="H74" s="135"/>
      <c r="I74" s="137">
        <v>6.0</v>
      </c>
      <c r="J74" s="138"/>
      <c r="K74" s="138"/>
      <c r="L74" s="138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117"/>
      <c r="X74" s="117"/>
      <c r="Y74" s="117"/>
      <c r="Z74" s="117"/>
    </row>
    <row r="75" ht="15.75" customHeight="1">
      <c r="A75" s="148" t="s">
        <v>6127</v>
      </c>
      <c r="B75" s="132" t="s">
        <v>6041</v>
      </c>
      <c r="C75" s="133"/>
      <c r="D75" s="134"/>
      <c r="E75" s="134">
        <v>1.64</v>
      </c>
      <c r="F75" s="134"/>
      <c r="G75" s="135" t="s">
        <v>6128</v>
      </c>
      <c r="H75" s="135"/>
      <c r="I75" s="137">
        <v>4.0</v>
      </c>
      <c r="J75" s="138"/>
      <c r="K75" s="138"/>
      <c r="L75" s="138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117"/>
      <c r="X75" s="117"/>
      <c r="Y75" s="117"/>
      <c r="Z75" s="117"/>
    </row>
    <row r="76" ht="15.75" customHeight="1">
      <c r="A76" s="110" t="s">
        <v>6019</v>
      </c>
      <c r="B76" s="110" t="s">
        <v>6020</v>
      </c>
      <c r="C76" s="111" t="s">
        <v>6021</v>
      </c>
      <c r="D76" s="111"/>
      <c r="E76" s="111" t="s">
        <v>6022</v>
      </c>
      <c r="F76" s="111"/>
      <c r="G76" s="112" t="s">
        <v>6023</v>
      </c>
      <c r="H76" s="113" t="s">
        <v>6024</v>
      </c>
      <c r="I76" s="114" t="s">
        <v>6025</v>
      </c>
      <c r="J76" s="115" t="s">
        <v>6026</v>
      </c>
      <c r="K76" s="115" t="s">
        <v>6027</v>
      </c>
      <c r="L76" s="115" t="s">
        <v>6028</v>
      </c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7"/>
      <c r="Z76" s="117"/>
    </row>
    <row r="77" ht="15.75" customHeight="1">
      <c r="A77" s="140" t="s">
        <v>6129</v>
      </c>
      <c r="B77" s="141"/>
      <c r="C77" s="142"/>
      <c r="D77" s="143"/>
      <c r="E77" s="143"/>
      <c r="F77" s="143"/>
      <c r="G77" s="144"/>
      <c r="H77" s="145"/>
      <c r="I77" s="146"/>
      <c r="J77" s="147"/>
      <c r="K77" s="147">
        <f>J77*0.8</f>
        <v>0</v>
      </c>
      <c r="L77" s="147">
        <f>I77*K77</f>
        <v>0</v>
      </c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7"/>
      <c r="Z77" s="117"/>
    </row>
    <row r="78" ht="15.75" customHeight="1">
      <c r="A78" s="151" t="s">
        <v>6130</v>
      </c>
      <c r="B78" s="152" t="s">
        <v>6041</v>
      </c>
      <c r="C78" s="153"/>
      <c r="D78" s="154"/>
      <c r="E78" s="154">
        <v>4.78</v>
      </c>
      <c r="F78" s="154"/>
      <c r="G78" s="155" t="s">
        <v>6131</v>
      </c>
      <c r="H78" s="156"/>
      <c r="I78" s="157"/>
      <c r="J78" s="158"/>
      <c r="K78" s="158"/>
      <c r="L78" s="158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7"/>
      <c r="Z78" s="117"/>
    </row>
    <row r="79" ht="15.75" customHeight="1">
      <c r="A79" s="159" t="s">
        <v>6132</v>
      </c>
      <c r="B79" s="159" t="s">
        <v>6041</v>
      </c>
      <c r="C79" s="111"/>
      <c r="D79" s="111"/>
      <c r="E79" s="111">
        <v>4.78</v>
      </c>
      <c r="F79" s="111"/>
      <c r="G79" s="112" t="s">
        <v>6131</v>
      </c>
      <c r="H79" s="113"/>
      <c r="I79" s="114"/>
      <c r="J79" s="115"/>
      <c r="K79" s="115"/>
      <c r="L79" s="115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117"/>
      <c r="X79" s="117"/>
      <c r="Y79" s="117"/>
      <c r="Z79" s="117"/>
    </row>
    <row r="80" ht="15.75" customHeight="1">
      <c r="A80" s="140" t="s">
        <v>6133</v>
      </c>
      <c r="B80" s="141"/>
      <c r="C80" s="142"/>
      <c r="D80" s="143"/>
      <c r="E80" s="143"/>
      <c r="F80" s="143"/>
      <c r="G80" s="144"/>
      <c r="H80" s="145"/>
      <c r="I80" s="146"/>
      <c r="J80" s="147"/>
      <c r="K80" s="147">
        <f t="shared" ref="K80:K101" si="6">J80*0.8</f>
        <v>0</v>
      </c>
      <c r="L80" s="147">
        <f>I80*K80</f>
        <v>0</v>
      </c>
      <c r="M80" s="150"/>
      <c r="N80" s="150"/>
      <c r="O80" s="150"/>
      <c r="P80" s="150"/>
      <c r="Q80" s="150"/>
      <c r="R80" s="150"/>
      <c r="S80" s="150"/>
      <c r="T80" s="150"/>
      <c r="U80" s="150"/>
      <c r="V80" s="150"/>
      <c r="W80" s="150"/>
      <c r="X80" s="150"/>
      <c r="Y80" s="150"/>
      <c r="Z80" s="150"/>
    </row>
    <row r="81" ht="15.75" customHeight="1">
      <c r="A81" s="148" t="s">
        <v>6134</v>
      </c>
      <c r="B81" s="132" t="s">
        <v>6135</v>
      </c>
      <c r="C81" s="160">
        <v>3.2</v>
      </c>
      <c r="D81" s="160"/>
      <c r="E81" s="160">
        <v>4.0</v>
      </c>
      <c r="F81" s="134"/>
      <c r="G81" s="135" t="s">
        <v>6136</v>
      </c>
      <c r="H81" s="136" t="s">
        <v>6137</v>
      </c>
      <c r="I81" s="137">
        <v>15.0</v>
      </c>
      <c r="J81" s="138"/>
      <c r="K81" s="138">
        <f t="shared" si="6"/>
        <v>0</v>
      </c>
      <c r="L81" s="138">
        <f t="shared" ref="L81:L83" si="7">C81*I81</f>
        <v>48</v>
      </c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117"/>
      <c r="X81" s="117"/>
      <c r="Y81" s="117"/>
      <c r="Z81" s="117"/>
    </row>
    <row r="82" ht="15.75" customHeight="1">
      <c r="A82" s="148" t="s">
        <v>6138</v>
      </c>
      <c r="B82" s="132" t="s">
        <v>6135</v>
      </c>
      <c r="C82" s="160">
        <v>3.8</v>
      </c>
      <c r="D82" s="160"/>
      <c r="E82" s="160">
        <v>4.75</v>
      </c>
      <c r="F82" s="134"/>
      <c r="G82" s="135" t="s">
        <v>6136</v>
      </c>
      <c r="H82" s="136" t="s">
        <v>6137</v>
      </c>
      <c r="I82" s="137">
        <v>15.0</v>
      </c>
      <c r="J82" s="138"/>
      <c r="K82" s="138">
        <f t="shared" si="6"/>
        <v>0</v>
      </c>
      <c r="L82" s="138">
        <f t="shared" si="7"/>
        <v>57</v>
      </c>
      <c r="M82" s="117"/>
      <c r="N82" s="117"/>
      <c r="O82" s="117"/>
      <c r="P82" s="117"/>
      <c r="Q82" s="117"/>
      <c r="R82" s="117"/>
      <c r="S82" s="117"/>
      <c r="T82" s="117"/>
      <c r="U82" s="117"/>
      <c r="V82" s="117"/>
      <c r="W82" s="117"/>
      <c r="X82" s="117"/>
      <c r="Y82" s="117"/>
      <c r="Z82" s="117"/>
    </row>
    <row r="83" ht="15.75" customHeight="1">
      <c r="A83" s="148" t="s">
        <v>6139</v>
      </c>
      <c r="B83" s="132" t="s">
        <v>6135</v>
      </c>
      <c r="C83" s="160">
        <v>4.4</v>
      </c>
      <c r="D83" s="160"/>
      <c r="E83" s="160">
        <v>5.5</v>
      </c>
      <c r="F83" s="134"/>
      <c r="G83" s="135" t="s">
        <v>6136</v>
      </c>
      <c r="H83" s="136" t="s">
        <v>6137</v>
      </c>
      <c r="I83" s="137">
        <v>15.0</v>
      </c>
      <c r="J83" s="138"/>
      <c r="K83" s="138">
        <f t="shared" si="6"/>
        <v>0</v>
      </c>
      <c r="L83" s="138">
        <f t="shared" si="7"/>
        <v>66</v>
      </c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117"/>
      <c r="X83" s="117"/>
      <c r="Y83" s="117"/>
      <c r="Z83" s="117"/>
    </row>
    <row r="84" ht="15.75" customHeight="1">
      <c r="A84" s="116" t="s">
        <v>6140</v>
      </c>
      <c r="B84" s="137"/>
      <c r="C84" s="134"/>
      <c r="D84" s="134"/>
      <c r="E84" s="134"/>
      <c r="F84" s="134"/>
      <c r="G84" s="135"/>
      <c r="H84" s="136"/>
      <c r="I84" s="137"/>
      <c r="J84" s="138"/>
      <c r="K84" s="138">
        <f t="shared" si="6"/>
        <v>0</v>
      </c>
      <c r="L84" s="138">
        <f>I84*K84</f>
        <v>0</v>
      </c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</row>
    <row r="85" ht="15.75" customHeight="1">
      <c r="A85" s="139" t="s">
        <v>6141</v>
      </c>
      <c r="B85" s="132" t="s">
        <v>6041</v>
      </c>
      <c r="C85" s="134">
        <f t="shared" ref="C85:C89" si="8">E85*0.8</f>
        <v>15.96</v>
      </c>
      <c r="D85" s="134"/>
      <c r="E85" s="134">
        <v>19.95</v>
      </c>
      <c r="F85" s="134"/>
      <c r="G85" s="135" t="s">
        <v>6142</v>
      </c>
      <c r="H85" s="136" t="s">
        <v>6143</v>
      </c>
      <c r="I85" s="137">
        <v>12.0</v>
      </c>
      <c r="J85" s="138"/>
      <c r="K85" s="138">
        <f t="shared" si="6"/>
        <v>0</v>
      </c>
      <c r="L85" s="138">
        <f t="shared" ref="L85:L89" si="9">C85*I85</f>
        <v>191.52</v>
      </c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</row>
    <row r="86" ht="15.75" customHeight="1">
      <c r="A86" s="139" t="s">
        <v>6144</v>
      </c>
      <c r="B86" s="132" t="s">
        <v>6041</v>
      </c>
      <c r="C86" s="134">
        <f t="shared" si="8"/>
        <v>11.76</v>
      </c>
      <c r="D86" s="134"/>
      <c r="E86" s="134">
        <v>14.7</v>
      </c>
      <c r="F86" s="134"/>
      <c r="G86" s="135" t="s">
        <v>6145</v>
      </c>
      <c r="H86" s="136" t="s">
        <v>6146</v>
      </c>
      <c r="I86" s="137">
        <v>12.0</v>
      </c>
      <c r="J86" s="138"/>
      <c r="K86" s="138">
        <f t="shared" si="6"/>
        <v>0</v>
      </c>
      <c r="L86" s="138">
        <f t="shared" si="9"/>
        <v>141.12</v>
      </c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</row>
    <row r="87" ht="15.75" customHeight="1">
      <c r="A87" s="139" t="s">
        <v>6147</v>
      </c>
      <c r="B87" s="132" t="s">
        <v>6041</v>
      </c>
      <c r="C87" s="134">
        <f t="shared" si="8"/>
        <v>6.72</v>
      </c>
      <c r="D87" s="134"/>
      <c r="E87" s="134">
        <v>8.4</v>
      </c>
      <c r="F87" s="134"/>
      <c r="G87" s="135" t="s">
        <v>6148</v>
      </c>
      <c r="H87" s="136" t="s">
        <v>5438</v>
      </c>
      <c r="I87" s="137">
        <v>12.0</v>
      </c>
      <c r="J87" s="138"/>
      <c r="K87" s="138">
        <f t="shared" si="6"/>
        <v>0</v>
      </c>
      <c r="L87" s="138">
        <f t="shared" si="9"/>
        <v>80.64</v>
      </c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117"/>
      <c r="X87" s="117"/>
      <c r="Y87" s="117"/>
      <c r="Z87" s="117"/>
    </row>
    <row r="88" ht="15.75" customHeight="1">
      <c r="A88" s="139" t="s">
        <v>6149</v>
      </c>
      <c r="B88" s="132" t="s">
        <v>6041</v>
      </c>
      <c r="C88" s="134">
        <f t="shared" si="8"/>
        <v>5.04</v>
      </c>
      <c r="D88" s="134"/>
      <c r="E88" s="134">
        <v>6.3</v>
      </c>
      <c r="F88" s="134"/>
      <c r="G88" s="135" t="s">
        <v>6150</v>
      </c>
      <c r="H88" s="136" t="s">
        <v>6151</v>
      </c>
      <c r="I88" s="137">
        <v>12.0</v>
      </c>
      <c r="J88" s="138"/>
      <c r="K88" s="138">
        <f t="shared" si="6"/>
        <v>0</v>
      </c>
      <c r="L88" s="138">
        <f t="shared" si="9"/>
        <v>60.48</v>
      </c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7"/>
      <c r="Z88" s="117"/>
    </row>
    <row r="89" ht="15.75" customHeight="1">
      <c r="A89" s="139" t="s">
        <v>6152</v>
      </c>
      <c r="B89" s="132" t="s">
        <v>6041</v>
      </c>
      <c r="C89" s="134">
        <f t="shared" si="8"/>
        <v>4.2</v>
      </c>
      <c r="D89" s="134"/>
      <c r="E89" s="134">
        <v>5.25</v>
      </c>
      <c r="F89" s="134"/>
      <c r="G89" s="135" t="s">
        <v>6153</v>
      </c>
      <c r="H89" s="136" t="s">
        <v>6154</v>
      </c>
      <c r="I89" s="137">
        <v>12.0</v>
      </c>
      <c r="J89" s="138"/>
      <c r="K89" s="138">
        <f t="shared" si="6"/>
        <v>0</v>
      </c>
      <c r="L89" s="138">
        <f t="shared" si="9"/>
        <v>50.4</v>
      </c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117"/>
      <c r="X89" s="117"/>
      <c r="Y89" s="117"/>
      <c r="Z89" s="117"/>
    </row>
    <row r="90" ht="15.75" customHeight="1">
      <c r="A90" s="161" t="s">
        <v>6155</v>
      </c>
      <c r="B90" s="132"/>
      <c r="C90" s="134"/>
      <c r="D90" s="134"/>
      <c r="E90" s="134"/>
      <c r="F90" s="134"/>
      <c r="G90" s="135"/>
      <c r="H90" s="136"/>
      <c r="I90" s="137"/>
      <c r="J90" s="138"/>
      <c r="K90" s="138">
        <f t="shared" si="6"/>
        <v>0</v>
      </c>
      <c r="L90" s="138">
        <f>I90*K90</f>
        <v>0</v>
      </c>
      <c r="M90" s="117"/>
      <c r="N90" s="117"/>
      <c r="O90" s="117"/>
      <c r="P90" s="117"/>
      <c r="Q90" s="117"/>
      <c r="R90" s="117"/>
      <c r="S90" s="117"/>
      <c r="T90" s="117"/>
      <c r="U90" s="117"/>
      <c r="V90" s="117"/>
      <c r="W90" s="117"/>
      <c r="X90" s="117"/>
      <c r="Y90" s="117"/>
      <c r="Z90" s="117"/>
    </row>
    <row r="91" ht="15.75" customHeight="1">
      <c r="A91" s="139" t="s">
        <v>6156</v>
      </c>
      <c r="B91" s="162" t="s">
        <v>6135</v>
      </c>
      <c r="C91" s="134">
        <v>4.0</v>
      </c>
      <c r="D91" s="134"/>
      <c r="E91" s="134">
        <v>5.0</v>
      </c>
      <c r="F91" s="134"/>
      <c r="G91" s="135" t="s">
        <v>6157</v>
      </c>
      <c r="H91" s="136" t="s">
        <v>6157</v>
      </c>
      <c r="I91" s="137">
        <v>12.0</v>
      </c>
      <c r="J91" s="138"/>
      <c r="K91" s="138">
        <f t="shared" si="6"/>
        <v>0</v>
      </c>
      <c r="L91" s="138">
        <f t="shared" ref="L91:L97" si="10">I91*C91</f>
        <v>48</v>
      </c>
      <c r="M91" s="117"/>
      <c r="N91" s="117"/>
      <c r="O91" s="117"/>
      <c r="P91" s="117"/>
      <c r="Q91" s="117"/>
      <c r="R91" s="117"/>
      <c r="S91" s="117"/>
      <c r="T91" s="117"/>
      <c r="U91" s="117"/>
      <c r="V91" s="117"/>
      <c r="W91" s="117"/>
      <c r="X91" s="117"/>
      <c r="Y91" s="117"/>
      <c r="Z91" s="117"/>
    </row>
    <row r="92" ht="15.75" customHeight="1">
      <c r="A92" s="139" t="s">
        <v>6158</v>
      </c>
      <c r="B92" s="132" t="s">
        <v>6159</v>
      </c>
      <c r="C92" s="134">
        <v>6.4</v>
      </c>
      <c r="D92" s="134"/>
      <c r="E92" s="134">
        <v>8.0</v>
      </c>
      <c r="F92" s="134"/>
      <c r="G92" s="135" t="s">
        <v>6160</v>
      </c>
      <c r="H92" s="136" t="s">
        <v>6160</v>
      </c>
      <c r="I92" s="137">
        <v>12.0</v>
      </c>
      <c r="J92" s="138"/>
      <c r="K92" s="138">
        <f t="shared" si="6"/>
        <v>0</v>
      </c>
      <c r="L92" s="138">
        <f t="shared" si="10"/>
        <v>76.8</v>
      </c>
      <c r="M92" s="117"/>
      <c r="N92" s="117"/>
      <c r="O92" s="117"/>
      <c r="P92" s="117"/>
      <c r="Q92" s="117"/>
      <c r="R92" s="117"/>
      <c r="S92" s="117"/>
      <c r="T92" s="117"/>
      <c r="U92" s="117"/>
      <c r="V92" s="117"/>
      <c r="W92" s="117"/>
      <c r="X92" s="117"/>
      <c r="Y92" s="117"/>
      <c r="Z92" s="117"/>
    </row>
    <row r="93" ht="15.75" customHeight="1">
      <c r="A93" s="139" t="s">
        <v>6158</v>
      </c>
      <c r="B93" s="132" t="s">
        <v>6159</v>
      </c>
      <c r="C93" s="134">
        <v>3.2</v>
      </c>
      <c r="D93" s="134"/>
      <c r="E93" s="134">
        <v>4.0</v>
      </c>
      <c r="F93" s="134"/>
      <c r="G93" s="135" t="s">
        <v>6157</v>
      </c>
      <c r="H93" s="136" t="s">
        <v>6157</v>
      </c>
      <c r="I93" s="137">
        <v>12.0</v>
      </c>
      <c r="J93" s="138"/>
      <c r="K93" s="138">
        <f t="shared" si="6"/>
        <v>0</v>
      </c>
      <c r="L93" s="138">
        <f t="shared" si="10"/>
        <v>38.4</v>
      </c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117"/>
      <c r="X93" s="117"/>
      <c r="Y93" s="117"/>
      <c r="Z93" s="117"/>
    </row>
    <row r="94" ht="15.75" customHeight="1">
      <c r="A94" s="139" t="s">
        <v>6161</v>
      </c>
      <c r="B94" s="132" t="s">
        <v>6162</v>
      </c>
      <c r="C94" s="134">
        <v>7.2</v>
      </c>
      <c r="D94" s="134"/>
      <c r="E94" s="134">
        <v>9.0</v>
      </c>
      <c r="F94" s="134"/>
      <c r="G94" s="135" t="s">
        <v>6160</v>
      </c>
      <c r="H94" s="136" t="s">
        <v>6160</v>
      </c>
      <c r="I94" s="137">
        <v>12.0</v>
      </c>
      <c r="J94" s="138"/>
      <c r="K94" s="138">
        <f t="shared" si="6"/>
        <v>0</v>
      </c>
      <c r="L94" s="138">
        <f t="shared" si="10"/>
        <v>86.4</v>
      </c>
      <c r="M94" s="117"/>
      <c r="N94" s="117"/>
      <c r="O94" s="117"/>
      <c r="P94" s="117"/>
      <c r="Q94" s="117"/>
      <c r="R94" s="117"/>
      <c r="S94" s="117"/>
      <c r="T94" s="117"/>
      <c r="U94" s="117"/>
      <c r="V94" s="117"/>
      <c r="W94" s="117"/>
      <c r="X94" s="117"/>
      <c r="Y94" s="117"/>
      <c r="Z94" s="117"/>
    </row>
    <row r="95" ht="15.75" customHeight="1">
      <c r="A95" s="139" t="s">
        <v>6161</v>
      </c>
      <c r="B95" s="132" t="s">
        <v>6162</v>
      </c>
      <c r="C95" s="134">
        <v>4.0</v>
      </c>
      <c r="D95" s="134"/>
      <c r="E95" s="134">
        <v>5.0</v>
      </c>
      <c r="F95" s="134"/>
      <c r="G95" s="135" t="s">
        <v>6157</v>
      </c>
      <c r="H95" s="136" t="s">
        <v>6157</v>
      </c>
      <c r="I95" s="137">
        <v>12.0</v>
      </c>
      <c r="J95" s="138"/>
      <c r="K95" s="138">
        <f t="shared" si="6"/>
        <v>0</v>
      </c>
      <c r="L95" s="138">
        <f t="shared" si="10"/>
        <v>48</v>
      </c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117"/>
      <c r="X95" s="117"/>
      <c r="Y95" s="117"/>
      <c r="Z95" s="117"/>
    </row>
    <row r="96" ht="15.75" customHeight="1">
      <c r="A96" s="139" t="s">
        <v>6163</v>
      </c>
      <c r="B96" s="132" t="s">
        <v>6164</v>
      </c>
      <c r="C96" s="134">
        <v>7.2</v>
      </c>
      <c r="D96" s="134"/>
      <c r="E96" s="134">
        <v>9.0</v>
      </c>
      <c r="F96" s="134"/>
      <c r="G96" s="135" t="s">
        <v>6160</v>
      </c>
      <c r="H96" s="136" t="s">
        <v>6160</v>
      </c>
      <c r="I96" s="137">
        <v>12.0</v>
      </c>
      <c r="J96" s="138"/>
      <c r="K96" s="138">
        <f t="shared" si="6"/>
        <v>0</v>
      </c>
      <c r="L96" s="138">
        <f t="shared" si="10"/>
        <v>86.4</v>
      </c>
      <c r="M96" s="117"/>
      <c r="N96" s="117"/>
      <c r="O96" s="117"/>
      <c r="P96" s="117"/>
      <c r="Q96" s="117"/>
      <c r="R96" s="117"/>
      <c r="S96" s="117"/>
      <c r="T96" s="117"/>
      <c r="U96" s="117"/>
      <c r="V96" s="117"/>
      <c r="W96" s="117"/>
      <c r="X96" s="117"/>
      <c r="Y96" s="117"/>
      <c r="Z96" s="117"/>
    </row>
    <row r="97" ht="15.75" customHeight="1">
      <c r="A97" s="139" t="s">
        <v>6163</v>
      </c>
      <c r="B97" s="132" t="s">
        <v>6164</v>
      </c>
      <c r="C97" s="134">
        <v>4.0</v>
      </c>
      <c r="D97" s="134"/>
      <c r="E97" s="134">
        <v>5.0</v>
      </c>
      <c r="F97" s="134"/>
      <c r="G97" s="135" t="s">
        <v>6157</v>
      </c>
      <c r="H97" s="136" t="s">
        <v>6157</v>
      </c>
      <c r="I97" s="137">
        <v>12.0</v>
      </c>
      <c r="J97" s="138"/>
      <c r="K97" s="138">
        <f t="shared" si="6"/>
        <v>0</v>
      </c>
      <c r="L97" s="138">
        <f t="shared" si="10"/>
        <v>48</v>
      </c>
      <c r="M97" s="117"/>
      <c r="N97" s="117"/>
      <c r="O97" s="117"/>
      <c r="P97" s="117"/>
      <c r="Q97" s="117"/>
      <c r="R97" s="117"/>
      <c r="S97" s="117"/>
      <c r="T97" s="117"/>
      <c r="U97" s="117"/>
      <c r="V97" s="117"/>
      <c r="W97" s="117"/>
      <c r="X97" s="117"/>
      <c r="Y97" s="117"/>
      <c r="Z97" s="117"/>
    </row>
    <row r="98" ht="15.75" customHeight="1">
      <c r="A98" s="161" t="s">
        <v>6165</v>
      </c>
      <c r="B98" s="132"/>
      <c r="C98" s="134"/>
      <c r="D98" s="134"/>
      <c r="E98" s="134"/>
      <c r="F98" s="134"/>
      <c r="G98" s="135"/>
      <c r="H98" s="136"/>
      <c r="I98" s="137"/>
      <c r="J98" s="138"/>
      <c r="K98" s="138">
        <f t="shared" si="6"/>
        <v>0</v>
      </c>
      <c r="L98" s="138">
        <f t="shared" ref="L98:L101" si="11">I98*K98</f>
        <v>0</v>
      </c>
      <c r="M98" s="117"/>
      <c r="N98" s="117"/>
      <c r="O98" s="117"/>
      <c r="P98" s="117"/>
      <c r="Q98" s="117"/>
      <c r="R98" s="117"/>
      <c r="S98" s="117"/>
      <c r="T98" s="117"/>
      <c r="U98" s="117"/>
      <c r="V98" s="117"/>
      <c r="W98" s="117"/>
      <c r="X98" s="117"/>
      <c r="Y98" s="117"/>
      <c r="Z98" s="117"/>
    </row>
    <row r="99" ht="15.75" customHeight="1">
      <c r="A99" s="139" t="s">
        <v>6166</v>
      </c>
      <c r="B99" s="132" t="s">
        <v>6167</v>
      </c>
      <c r="C99" s="134">
        <v>5.2</v>
      </c>
      <c r="D99" s="134"/>
      <c r="E99" s="134">
        <v>6.5</v>
      </c>
      <c r="F99" s="134"/>
      <c r="G99" s="135" t="s">
        <v>6168</v>
      </c>
      <c r="H99" s="136" t="s">
        <v>6168</v>
      </c>
      <c r="I99" s="137"/>
      <c r="J99" s="138"/>
      <c r="K99" s="138">
        <f t="shared" si="6"/>
        <v>0</v>
      </c>
      <c r="L99" s="138">
        <f t="shared" si="11"/>
        <v>0</v>
      </c>
      <c r="M99" s="117"/>
      <c r="N99" s="117"/>
      <c r="O99" s="117"/>
      <c r="P99" s="117"/>
      <c r="Q99" s="117"/>
      <c r="R99" s="117"/>
      <c r="S99" s="117"/>
      <c r="T99" s="117"/>
      <c r="U99" s="117"/>
      <c r="V99" s="117"/>
      <c r="W99" s="117"/>
      <c r="X99" s="117"/>
      <c r="Y99" s="117"/>
      <c r="Z99" s="117"/>
    </row>
    <row r="100" ht="15.75" customHeight="1">
      <c r="A100" s="139" t="s">
        <v>6169</v>
      </c>
      <c r="B100" s="132" t="s">
        <v>6167</v>
      </c>
      <c r="C100" s="134">
        <v>5.2</v>
      </c>
      <c r="D100" s="134"/>
      <c r="E100" s="134">
        <v>6.5</v>
      </c>
      <c r="F100" s="134"/>
      <c r="G100" s="135" t="s">
        <v>6168</v>
      </c>
      <c r="H100" s="136" t="s">
        <v>6168</v>
      </c>
      <c r="I100" s="137"/>
      <c r="J100" s="138"/>
      <c r="K100" s="138">
        <f t="shared" si="6"/>
        <v>0</v>
      </c>
      <c r="L100" s="138">
        <f t="shared" si="11"/>
        <v>0</v>
      </c>
      <c r="M100" s="117"/>
      <c r="N100" s="117"/>
      <c r="O100" s="117"/>
      <c r="P100" s="117"/>
      <c r="Q100" s="117"/>
      <c r="R100" s="117"/>
      <c r="S100" s="117"/>
      <c r="T100" s="117"/>
      <c r="U100" s="117"/>
      <c r="V100" s="117"/>
      <c r="W100" s="117"/>
      <c r="X100" s="117"/>
      <c r="Y100" s="117"/>
      <c r="Z100" s="117"/>
    </row>
    <row r="101" ht="15.75" customHeight="1">
      <c r="A101" s="139" t="s">
        <v>6170</v>
      </c>
      <c r="B101" s="132" t="s">
        <v>6135</v>
      </c>
      <c r="C101" s="134">
        <v>7.2</v>
      </c>
      <c r="D101" s="134"/>
      <c r="E101" s="134">
        <v>9.0</v>
      </c>
      <c r="F101" s="134"/>
      <c r="G101" s="135" t="s">
        <v>6171</v>
      </c>
      <c r="H101" s="136" t="s">
        <v>6172</v>
      </c>
      <c r="I101" s="137">
        <v>30.0</v>
      </c>
      <c r="J101" s="138"/>
      <c r="K101" s="138">
        <f t="shared" si="6"/>
        <v>0</v>
      </c>
      <c r="L101" s="138">
        <f t="shared" si="11"/>
        <v>0</v>
      </c>
      <c r="M101" s="117"/>
      <c r="N101" s="117"/>
      <c r="O101" s="117"/>
      <c r="P101" s="117"/>
      <c r="Q101" s="117"/>
      <c r="R101" s="117"/>
      <c r="S101" s="117"/>
      <c r="T101" s="117"/>
      <c r="U101" s="117"/>
      <c r="V101" s="117"/>
      <c r="W101" s="117"/>
      <c r="X101" s="117"/>
      <c r="Y101" s="117"/>
      <c r="Z101" s="117"/>
    </row>
    <row r="102" ht="15.75" customHeight="1">
      <c r="A102" s="139" t="s">
        <v>6173</v>
      </c>
      <c r="B102" s="132" t="s">
        <v>6135</v>
      </c>
      <c r="C102" s="134"/>
      <c r="D102" s="134"/>
      <c r="E102" s="134">
        <v>13.5</v>
      </c>
      <c r="F102" s="134"/>
      <c r="G102" s="135" t="s">
        <v>6048</v>
      </c>
      <c r="H102" s="136" t="s">
        <v>5746</v>
      </c>
      <c r="I102" s="137">
        <v>30.0</v>
      </c>
      <c r="J102" s="138"/>
      <c r="K102" s="138"/>
      <c r="L102" s="138"/>
      <c r="M102" s="117"/>
      <c r="N102" s="117"/>
      <c r="O102" s="117"/>
      <c r="P102" s="117"/>
      <c r="Q102" s="117"/>
      <c r="R102" s="117"/>
      <c r="S102" s="117"/>
      <c r="T102" s="117"/>
      <c r="U102" s="117"/>
      <c r="V102" s="117"/>
      <c r="W102" s="117"/>
      <c r="X102" s="117"/>
      <c r="Y102" s="117"/>
      <c r="Z102" s="117"/>
    </row>
    <row r="103" ht="15.75" customHeight="1">
      <c r="A103" s="116" t="s">
        <v>6174</v>
      </c>
      <c r="B103" s="137"/>
      <c r="C103" s="134"/>
      <c r="D103" s="134"/>
      <c r="E103" s="134"/>
      <c r="F103" s="134"/>
      <c r="G103" s="135"/>
      <c r="H103" s="136"/>
      <c r="I103" s="137"/>
      <c r="J103" s="138"/>
      <c r="K103" s="138">
        <f t="shared" ref="K103:K108" si="12">J103*0.8</f>
        <v>0</v>
      </c>
      <c r="L103" s="138">
        <f t="shared" ref="L103:L108" si="13">I103*K103</f>
        <v>0</v>
      </c>
      <c r="M103" s="117"/>
      <c r="N103" s="117"/>
      <c r="O103" s="117"/>
      <c r="P103" s="117"/>
      <c r="Q103" s="117"/>
      <c r="R103" s="117"/>
      <c r="S103" s="117"/>
      <c r="T103" s="117"/>
      <c r="U103" s="117"/>
      <c r="V103" s="117"/>
      <c r="W103" s="117"/>
      <c r="X103" s="117"/>
      <c r="Y103" s="117"/>
      <c r="Z103" s="117"/>
    </row>
    <row r="104" ht="15.75" customHeight="1">
      <c r="A104" s="139" t="s">
        <v>6175</v>
      </c>
      <c r="B104" s="137" t="s">
        <v>6176</v>
      </c>
      <c r="C104" s="134">
        <v>3.0</v>
      </c>
      <c r="D104" s="134"/>
      <c r="E104" s="134">
        <v>3.75</v>
      </c>
      <c r="F104" s="134"/>
      <c r="G104" s="135" t="s">
        <v>6177</v>
      </c>
      <c r="H104" s="136" t="s">
        <v>6178</v>
      </c>
      <c r="I104" s="137"/>
      <c r="J104" s="138"/>
      <c r="K104" s="138">
        <f t="shared" si="12"/>
        <v>0</v>
      </c>
      <c r="L104" s="138">
        <f t="shared" si="13"/>
        <v>0</v>
      </c>
      <c r="M104" s="117"/>
      <c r="N104" s="117"/>
      <c r="O104" s="117"/>
      <c r="P104" s="117"/>
      <c r="Q104" s="117"/>
      <c r="R104" s="117"/>
      <c r="S104" s="117"/>
      <c r="T104" s="117"/>
      <c r="U104" s="117"/>
      <c r="V104" s="117"/>
      <c r="W104" s="117"/>
      <c r="X104" s="117"/>
      <c r="Y104" s="117"/>
      <c r="Z104" s="117"/>
    </row>
    <row r="105" ht="15.75" customHeight="1">
      <c r="A105" s="139" t="s">
        <v>6179</v>
      </c>
      <c r="B105" s="137" t="s">
        <v>6176</v>
      </c>
      <c r="C105" s="134"/>
      <c r="D105" s="134"/>
      <c r="E105" s="134"/>
      <c r="F105" s="134"/>
      <c r="G105" s="135" t="s">
        <v>6180</v>
      </c>
      <c r="H105" s="136" t="s">
        <v>6180</v>
      </c>
      <c r="I105" s="137"/>
      <c r="J105" s="138"/>
      <c r="K105" s="138">
        <f t="shared" si="12"/>
        <v>0</v>
      </c>
      <c r="L105" s="138">
        <f t="shared" si="13"/>
        <v>0</v>
      </c>
      <c r="M105" s="117"/>
      <c r="N105" s="117"/>
      <c r="O105" s="117"/>
      <c r="P105" s="117"/>
      <c r="Q105" s="117"/>
      <c r="R105" s="117"/>
      <c r="S105" s="117"/>
      <c r="T105" s="117"/>
      <c r="U105" s="117"/>
      <c r="V105" s="117"/>
      <c r="W105" s="117"/>
      <c r="X105" s="117"/>
      <c r="Y105" s="117"/>
      <c r="Z105" s="117"/>
    </row>
    <row r="106" ht="15.75" customHeight="1">
      <c r="A106" s="116" t="s">
        <v>6181</v>
      </c>
      <c r="B106" s="137"/>
      <c r="C106" s="134"/>
      <c r="D106" s="134"/>
      <c r="E106" s="134"/>
      <c r="F106" s="134"/>
      <c r="G106" s="135"/>
      <c r="H106" s="136"/>
      <c r="I106" s="137"/>
      <c r="J106" s="138"/>
      <c r="K106" s="138">
        <f t="shared" si="12"/>
        <v>0</v>
      </c>
      <c r="L106" s="138">
        <f t="shared" si="13"/>
        <v>0</v>
      </c>
      <c r="M106" s="117"/>
      <c r="N106" s="117"/>
      <c r="O106" s="117"/>
      <c r="P106" s="117"/>
      <c r="Q106" s="117"/>
      <c r="R106" s="117"/>
      <c r="S106" s="117"/>
      <c r="T106" s="117"/>
      <c r="U106" s="117"/>
      <c r="V106" s="117"/>
      <c r="W106" s="117"/>
      <c r="X106" s="117"/>
      <c r="Y106" s="117"/>
      <c r="Z106" s="117"/>
    </row>
    <row r="107" ht="15.75" customHeight="1">
      <c r="A107" s="139" t="s">
        <v>6182</v>
      </c>
      <c r="B107" s="137" t="s">
        <v>6183</v>
      </c>
      <c r="C107" s="134">
        <f t="shared" ref="C107:C108" si="14">E107*0.8</f>
        <v>3.68</v>
      </c>
      <c r="D107" s="134"/>
      <c r="E107" s="134">
        <v>4.6</v>
      </c>
      <c r="F107" s="134"/>
      <c r="G107" s="135" t="s">
        <v>6184</v>
      </c>
      <c r="H107" s="136">
        <v>1.2</v>
      </c>
      <c r="I107" s="137">
        <v>12.0</v>
      </c>
      <c r="J107" s="138">
        <v>4.6</v>
      </c>
      <c r="K107" s="138">
        <f t="shared" si="12"/>
        <v>3.68</v>
      </c>
      <c r="L107" s="138">
        <f t="shared" si="13"/>
        <v>44.16</v>
      </c>
      <c r="M107" s="117"/>
      <c r="N107" s="117"/>
      <c r="O107" s="117"/>
      <c r="P107" s="117"/>
      <c r="Q107" s="117"/>
      <c r="R107" s="117"/>
      <c r="S107" s="117"/>
      <c r="T107" s="117"/>
      <c r="U107" s="117"/>
      <c r="V107" s="117"/>
      <c r="W107" s="117"/>
      <c r="X107" s="117"/>
      <c r="Y107" s="117"/>
      <c r="Z107" s="117"/>
    </row>
    <row r="108" ht="15.75" customHeight="1">
      <c r="A108" s="139" t="s">
        <v>6185</v>
      </c>
      <c r="B108" s="137" t="s">
        <v>6183</v>
      </c>
      <c r="C108" s="134">
        <f t="shared" si="14"/>
        <v>3.68</v>
      </c>
      <c r="D108" s="134"/>
      <c r="E108" s="134">
        <v>4.6</v>
      </c>
      <c r="F108" s="134"/>
      <c r="G108" s="135" t="s">
        <v>6184</v>
      </c>
      <c r="H108" s="136">
        <v>1.2</v>
      </c>
      <c r="I108" s="137">
        <v>12.0</v>
      </c>
      <c r="J108" s="138">
        <v>4.6</v>
      </c>
      <c r="K108" s="138">
        <f t="shared" si="12"/>
        <v>3.68</v>
      </c>
      <c r="L108" s="138">
        <f t="shared" si="13"/>
        <v>44.16</v>
      </c>
      <c r="M108" s="117"/>
      <c r="N108" s="117"/>
      <c r="O108" s="117"/>
      <c r="P108" s="117"/>
      <c r="Q108" s="117"/>
      <c r="R108" s="117"/>
      <c r="S108" s="117"/>
      <c r="T108" s="117"/>
      <c r="U108" s="117"/>
      <c r="V108" s="117"/>
      <c r="W108" s="117"/>
      <c r="X108" s="117"/>
      <c r="Y108" s="117"/>
      <c r="Z108" s="117"/>
    </row>
    <row r="109" ht="15.75" customHeight="1">
      <c r="A109" s="139" t="s">
        <v>6186</v>
      </c>
      <c r="B109" s="137" t="s">
        <v>6183</v>
      </c>
      <c r="C109" s="134">
        <v>5.25</v>
      </c>
      <c r="D109" s="134"/>
      <c r="E109" s="134"/>
      <c r="F109" s="134"/>
      <c r="G109" s="135" t="s">
        <v>6054</v>
      </c>
      <c r="H109" s="136">
        <v>1.18</v>
      </c>
      <c r="I109" s="137">
        <v>12.0</v>
      </c>
      <c r="J109" s="138"/>
      <c r="K109" s="138"/>
      <c r="L109" s="138"/>
      <c r="M109" s="117"/>
      <c r="N109" s="117"/>
      <c r="O109" s="117"/>
      <c r="P109" s="117"/>
      <c r="Q109" s="117"/>
      <c r="R109" s="117"/>
      <c r="S109" s="117"/>
      <c r="T109" s="117"/>
      <c r="U109" s="117"/>
      <c r="V109" s="117"/>
      <c r="W109" s="117"/>
      <c r="X109" s="117"/>
      <c r="Y109" s="117"/>
      <c r="Z109" s="117"/>
    </row>
    <row r="110" ht="15.75" customHeight="1">
      <c r="A110" s="139" t="s">
        <v>6187</v>
      </c>
      <c r="B110" s="137" t="s">
        <v>6183</v>
      </c>
      <c r="C110" s="134">
        <f>E110*0.8</f>
        <v>3.232</v>
      </c>
      <c r="D110" s="134"/>
      <c r="E110" s="134">
        <v>4.04</v>
      </c>
      <c r="F110" s="134"/>
      <c r="G110" s="135" t="s">
        <v>6184</v>
      </c>
      <c r="H110" s="136">
        <v>1.2</v>
      </c>
      <c r="I110" s="137">
        <v>12.0</v>
      </c>
      <c r="J110" s="138">
        <v>4.04</v>
      </c>
      <c r="K110" s="138">
        <f>J110*0.8</f>
        <v>3.232</v>
      </c>
      <c r="L110" s="138">
        <f>I110*K110</f>
        <v>38.784</v>
      </c>
      <c r="M110" s="117"/>
      <c r="N110" s="117"/>
      <c r="O110" s="117"/>
      <c r="P110" s="117"/>
      <c r="Q110" s="117"/>
      <c r="R110" s="117"/>
      <c r="S110" s="117"/>
      <c r="T110" s="117"/>
      <c r="U110" s="117"/>
      <c r="V110" s="117"/>
      <c r="W110" s="117"/>
      <c r="X110" s="117"/>
      <c r="Y110" s="117"/>
      <c r="Z110" s="117"/>
    </row>
    <row r="111" ht="15.75" customHeight="1">
      <c r="A111" s="139" t="s">
        <v>6188</v>
      </c>
      <c r="B111" s="137" t="s">
        <v>6183</v>
      </c>
      <c r="C111" s="134">
        <v>5.1</v>
      </c>
      <c r="D111" s="134"/>
      <c r="E111" s="134"/>
      <c r="F111" s="134"/>
      <c r="G111" s="135" t="s">
        <v>6054</v>
      </c>
      <c r="H111" s="136">
        <v>1.18</v>
      </c>
      <c r="I111" s="137">
        <v>12.0</v>
      </c>
      <c r="J111" s="138"/>
      <c r="K111" s="138"/>
      <c r="L111" s="138"/>
      <c r="M111" s="117"/>
      <c r="N111" s="117"/>
      <c r="O111" s="117"/>
      <c r="P111" s="117"/>
      <c r="Q111" s="117"/>
      <c r="R111" s="117"/>
      <c r="S111" s="117"/>
      <c r="T111" s="117"/>
      <c r="U111" s="117"/>
      <c r="V111" s="117"/>
      <c r="W111" s="117"/>
      <c r="X111" s="117"/>
      <c r="Y111" s="117"/>
      <c r="Z111" s="117"/>
    </row>
    <row r="112" ht="15.75" customHeight="1">
      <c r="A112" s="139" t="s">
        <v>6189</v>
      </c>
      <c r="B112" s="137" t="s">
        <v>6183</v>
      </c>
      <c r="C112" s="134">
        <v>4.75</v>
      </c>
      <c r="D112" s="134"/>
      <c r="E112" s="134"/>
      <c r="F112" s="134"/>
      <c r="G112" s="135" t="s">
        <v>6190</v>
      </c>
      <c r="H112" s="136" t="s">
        <v>6191</v>
      </c>
      <c r="I112" s="137">
        <v>12.0</v>
      </c>
      <c r="J112" s="138"/>
      <c r="K112" s="138"/>
      <c r="L112" s="138"/>
      <c r="M112" s="117"/>
      <c r="N112" s="117"/>
      <c r="O112" s="117"/>
      <c r="P112" s="117"/>
      <c r="Q112" s="117"/>
      <c r="R112" s="117"/>
      <c r="S112" s="117"/>
      <c r="T112" s="117"/>
      <c r="U112" s="117"/>
      <c r="V112" s="117"/>
      <c r="W112" s="117"/>
      <c r="X112" s="117"/>
      <c r="Y112" s="117"/>
      <c r="Z112" s="117"/>
    </row>
    <row r="113" ht="15.75" customHeight="1">
      <c r="A113" s="139" t="s">
        <v>6192</v>
      </c>
      <c r="B113" s="137" t="s">
        <v>6183</v>
      </c>
      <c r="C113" s="134">
        <v>82.98</v>
      </c>
      <c r="D113" s="134"/>
      <c r="E113" s="134">
        <v>103.72</v>
      </c>
      <c r="F113" s="134"/>
      <c r="G113" s="135" t="s">
        <v>6193</v>
      </c>
      <c r="H113" s="136" t="s">
        <v>6194</v>
      </c>
      <c r="I113" s="137">
        <v>4.0</v>
      </c>
      <c r="J113" s="138"/>
      <c r="K113" s="138"/>
      <c r="L113" s="138"/>
      <c r="M113" s="117"/>
      <c r="N113" s="117"/>
      <c r="O113" s="117"/>
      <c r="P113" s="117"/>
      <c r="Q113" s="117"/>
      <c r="R113" s="117"/>
      <c r="S113" s="117"/>
      <c r="T113" s="117"/>
      <c r="U113" s="117"/>
      <c r="V113" s="117"/>
      <c r="W113" s="117"/>
      <c r="X113" s="117"/>
      <c r="Y113" s="117"/>
      <c r="Z113" s="117"/>
    </row>
    <row r="114" ht="15.75" customHeight="1">
      <c r="A114" s="139" t="s">
        <v>6195</v>
      </c>
      <c r="B114" s="137" t="s">
        <v>6183</v>
      </c>
      <c r="C114" s="134">
        <v>50.74</v>
      </c>
      <c r="D114" s="134"/>
      <c r="E114" s="134">
        <v>63.42</v>
      </c>
      <c r="F114" s="134"/>
      <c r="G114" s="135" t="s">
        <v>6196</v>
      </c>
      <c r="H114" s="136" t="s">
        <v>6196</v>
      </c>
      <c r="I114" s="137">
        <v>12.0</v>
      </c>
      <c r="J114" s="138"/>
      <c r="K114" s="138"/>
      <c r="L114" s="138"/>
      <c r="M114" s="117"/>
      <c r="N114" s="117"/>
      <c r="O114" s="117"/>
      <c r="P114" s="117"/>
      <c r="Q114" s="117"/>
      <c r="R114" s="117"/>
      <c r="S114" s="117"/>
      <c r="T114" s="117"/>
      <c r="U114" s="117"/>
      <c r="V114" s="117"/>
      <c r="W114" s="117"/>
      <c r="X114" s="117"/>
      <c r="Y114" s="117"/>
      <c r="Z114" s="117"/>
    </row>
    <row r="115" ht="15.75" customHeight="1">
      <c r="A115" s="139" t="s">
        <v>6197</v>
      </c>
      <c r="B115" s="137" t="s">
        <v>6183</v>
      </c>
      <c r="C115" s="134">
        <v>4.65</v>
      </c>
      <c r="D115" s="134"/>
      <c r="E115" s="134"/>
      <c r="F115" s="134"/>
      <c r="G115" s="135" t="s">
        <v>6198</v>
      </c>
      <c r="H115" s="136" t="s">
        <v>6199</v>
      </c>
      <c r="I115" s="137">
        <v>12.0</v>
      </c>
      <c r="J115" s="138"/>
      <c r="K115" s="138"/>
      <c r="L115" s="138"/>
      <c r="M115" s="117"/>
      <c r="N115" s="117"/>
      <c r="O115" s="117"/>
      <c r="P115" s="117"/>
      <c r="Q115" s="117"/>
      <c r="R115" s="117"/>
      <c r="S115" s="117"/>
      <c r="T115" s="117"/>
      <c r="U115" s="117"/>
      <c r="V115" s="117"/>
      <c r="W115" s="117"/>
      <c r="X115" s="117"/>
      <c r="Y115" s="117"/>
      <c r="Z115" s="117"/>
    </row>
    <row r="116" ht="15.75" customHeight="1">
      <c r="A116" s="139" t="s">
        <v>6200</v>
      </c>
      <c r="B116" s="137" t="s">
        <v>6183</v>
      </c>
      <c r="C116" s="134">
        <v>4.65</v>
      </c>
      <c r="D116" s="134"/>
      <c r="E116" s="134"/>
      <c r="F116" s="134"/>
      <c r="G116" s="135" t="s">
        <v>6198</v>
      </c>
      <c r="H116" s="136" t="s">
        <v>6201</v>
      </c>
      <c r="I116" s="137">
        <v>12.0</v>
      </c>
      <c r="J116" s="138"/>
      <c r="K116" s="138"/>
      <c r="L116" s="138"/>
      <c r="M116" s="117"/>
      <c r="N116" s="117"/>
      <c r="O116" s="117"/>
      <c r="P116" s="117"/>
      <c r="Q116" s="117"/>
      <c r="R116" s="117"/>
      <c r="S116" s="117"/>
      <c r="T116" s="117"/>
      <c r="U116" s="117"/>
      <c r="V116" s="117"/>
      <c r="W116" s="117"/>
      <c r="X116" s="117"/>
      <c r="Y116" s="117"/>
      <c r="Z116" s="117"/>
    </row>
    <row r="117" ht="15.75" customHeight="1">
      <c r="A117" s="116" t="s">
        <v>6202</v>
      </c>
      <c r="B117" s="137"/>
      <c r="C117" s="134"/>
      <c r="D117" s="134"/>
      <c r="E117" s="134"/>
      <c r="F117" s="134"/>
      <c r="G117" s="135"/>
      <c r="H117" s="136"/>
      <c r="I117" s="137"/>
      <c r="J117" s="138"/>
      <c r="K117" s="138">
        <f t="shared" ref="K117:K127" si="15">J117*0.8</f>
        <v>0</v>
      </c>
      <c r="L117" s="138">
        <f t="shared" ref="L117:L127" si="16">I117*K117</f>
        <v>0</v>
      </c>
      <c r="M117" s="117"/>
      <c r="N117" s="117"/>
      <c r="O117" s="117"/>
      <c r="P117" s="117"/>
      <c r="Q117" s="117"/>
      <c r="R117" s="117"/>
      <c r="S117" s="117"/>
      <c r="T117" s="117"/>
      <c r="U117" s="117"/>
      <c r="V117" s="117"/>
      <c r="W117" s="117"/>
      <c r="X117" s="117"/>
      <c r="Y117" s="117"/>
      <c r="Z117" s="117"/>
    </row>
    <row r="118" ht="15.75" customHeight="1">
      <c r="A118" s="139" t="s">
        <v>6203</v>
      </c>
      <c r="B118" s="137" t="s">
        <v>6176</v>
      </c>
      <c r="C118" s="134">
        <v>3.2</v>
      </c>
      <c r="D118" s="134"/>
      <c r="E118" s="134">
        <v>4.0</v>
      </c>
      <c r="F118" s="134"/>
      <c r="G118" s="135" t="s">
        <v>6177</v>
      </c>
      <c r="H118" s="136" t="s">
        <v>6178</v>
      </c>
      <c r="I118" s="137"/>
      <c r="J118" s="138"/>
      <c r="K118" s="138">
        <f t="shared" si="15"/>
        <v>0</v>
      </c>
      <c r="L118" s="138">
        <f t="shared" si="16"/>
        <v>0</v>
      </c>
      <c r="M118" s="117"/>
      <c r="N118" s="117"/>
      <c r="O118" s="117"/>
      <c r="P118" s="117"/>
      <c r="Q118" s="117"/>
      <c r="R118" s="117"/>
      <c r="S118" s="117"/>
      <c r="T118" s="117"/>
      <c r="U118" s="117"/>
      <c r="V118" s="117"/>
      <c r="W118" s="117"/>
      <c r="X118" s="117"/>
      <c r="Y118" s="117"/>
      <c r="Z118" s="117"/>
    </row>
    <row r="119" ht="15.75" customHeight="1">
      <c r="A119" s="139" t="s">
        <v>6204</v>
      </c>
      <c r="B119" s="137" t="s">
        <v>6176</v>
      </c>
      <c r="C119" s="134"/>
      <c r="D119" s="134"/>
      <c r="E119" s="134"/>
      <c r="F119" s="134"/>
      <c r="G119" s="135" t="s">
        <v>6180</v>
      </c>
      <c r="H119" s="136" t="s">
        <v>6180</v>
      </c>
      <c r="I119" s="137"/>
      <c r="J119" s="138"/>
      <c r="K119" s="138">
        <f t="shared" si="15"/>
        <v>0</v>
      </c>
      <c r="L119" s="138">
        <f t="shared" si="16"/>
        <v>0</v>
      </c>
      <c r="M119" s="117"/>
      <c r="N119" s="117"/>
      <c r="O119" s="117"/>
      <c r="P119" s="117"/>
      <c r="Q119" s="117"/>
      <c r="R119" s="117"/>
      <c r="S119" s="117"/>
      <c r="T119" s="117"/>
      <c r="U119" s="117"/>
      <c r="V119" s="117"/>
      <c r="W119" s="117"/>
      <c r="X119" s="117"/>
      <c r="Y119" s="117"/>
      <c r="Z119" s="117"/>
    </row>
    <row r="120" ht="15.75" customHeight="1">
      <c r="A120" s="116" t="s">
        <v>6205</v>
      </c>
      <c r="B120" s="141"/>
      <c r="C120" s="143"/>
      <c r="D120" s="143"/>
      <c r="E120" s="143"/>
      <c r="F120" s="143"/>
      <c r="G120" s="144"/>
      <c r="H120" s="145"/>
      <c r="I120" s="146"/>
      <c r="J120" s="147"/>
      <c r="K120" s="147">
        <f t="shared" si="15"/>
        <v>0</v>
      </c>
      <c r="L120" s="147">
        <f t="shared" si="16"/>
        <v>0</v>
      </c>
      <c r="M120" s="117"/>
      <c r="N120" s="117"/>
      <c r="O120" s="117"/>
      <c r="P120" s="117"/>
      <c r="Q120" s="117"/>
      <c r="R120" s="117"/>
      <c r="S120" s="117"/>
      <c r="T120" s="117"/>
      <c r="U120" s="117"/>
      <c r="V120" s="117"/>
      <c r="W120" s="117"/>
      <c r="X120" s="117"/>
      <c r="Y120" s="117"/>
      <c r="Z120" s="117"/>
    </row>
    <row r="121" ht="15.75" customHeight="1">
      <c r="A121" s="139" t="s">
        <v>6206</v>
      </c>
      <c r="B121" s="132" t="s">
        <v>6041</v>
      </c>
      <c r="C121" s="134">
        <v>8.0</v>
      </c>
      <c r="D121" s="134"/>
      <c r="E121" s="134" t="s">
        <v>6207</v>
      </c>
      <c r="F121" s="134"/>
      <c r="G121" s="135" t="s">
        <v>6208</v>
      </c>
      <c r="H121" s="136" t="s">
        <v>6209</v>
      </c>
      <c r="I121" s="137"/>
      <c r="J121" s="138"/>
      <c r="K121" s="138">
        <f t="shared" si="15"/>
        <v>0</v>
      </c>
      <c r="L121" s="138">
        <f t="shared" si="16"/>
        <v>0</v>
      </c>
      <c r="M121" s="117"/>
      <c r="N121" s="117"/>
      <c r="O121" s="117"/>
      <c r="P121" s="117"/>
      <c r="Q121" s="117"/>
      <c r="R121" s="117"/>
      <c r="S121" s="117"/>
      <c r="T121" s="117"/>
      <c r="U121" s="117"/>
      <c r="V121" s="117"/>
      <c r="W121" s="117"/>
      <c r="X121" s="117"/>
      <c r="Y121" s="117"/>
      <c r="Z121" s="117"/>
    </row>
    <row r="122" ht="15.75" customHeight="1">
      <c r="A122" s="139" t="s">
        <v>6210</v>
      </c>
      <c r="B122" s="132" t="s">
        <v>6041</v>
      </c>
      <c r="C122" s="134">
        <v>8.0</v>
      </c>
      <c r="D122" s="134"/>
      <c r="E122" s="134" t="s">
        <v>6207</v>
      </c>
      <c r="F122" s="134"/>
      <c r="G122" s="135" t="s">
        <v>6208</v>
      </c>
      <c r="H122" s="136" t="s">
        <v>6209</v>
      </c>
      <c r="I122" s="137"/>
      <c r="J122" s="138"/>
      <c r="K122" s="138">
        <f t="shared" si="15"/>
        <v>0</v>
      </c>
      <c r="L122" s="138">
        <f t="shared" si="16"/>
        <v>0</v>
      </c>
      <c r="M122" s="117"/>
      <c r="N122" s="117"/>
      <c r="O122" s="117"/>
      <c r="P122" s="117"/>
      <c r="Q122" s="117"/>
      <c r="R122" s="117"/>
      <c r="S122" s="117"/>
      <c r="T122" s="117"/>
      <c r="U122" s="117"/>
      <c r="V122" s="117"/>
      <c r="W122" s="117"/>
      <c r="X122" s="117"/>
      <c r="Y122" s="117"/>
      <c r="Z122" s="117"/>
    </row>
    <row r="123" ht="15.75" customHeight="1">
      <c r="A123" s="139" t="s">
        <v>6211</v>
      </c>
      <c r="B123" s="132" t="s">
        <v>6041</v>
      </c>
      <c r="C123" s="134">
        <v>8.0</v>
      </c>
      <c r="D123" s="134"/>
      <c r="E123" s="134" t="s">
        <v>6207</v>
      </c>
      <c r="F123" s="134"/>
      <c r="G123" s="135" t="s">
        <v>6208</v>
      </c>
      <c r="H123" s="136" t="s">
        <v>6209</v>
      </c>
      <c r="I123" s="137"/>
      <c r="J123" s="138"/>
      <c r="K123" s="138">
        <f t="shared" si="15"/>
        <v>0</v>
      </c>
      <c r="L123" s="138">
        <f t="shared" si="16"/>
        <v>0</v>
      </c>
      <c r="M123" s="117"/>
      <c r="N123" s="117"/>
      <c r="O123" s="117"/>
      <c r="P123" s="117"/>
      <c r="Q123" s="117"/>
      <c r="R123" s="117"/>
      <c r="S123" s="117"/>
      <c r="T123" s="117"/>
      <c r="U123" s="117"/>
      <c r="V123" s="117"/>
      <c r="W123" s="117"/>
      <c r="X123" s="117"/>
      <c r="Y123" s="117"/>
      <c r="Z123" s="117"/>
    </row>
    <row r="124" ht="15.75" customHeight="1">
      <c r="A124" s="139" t="s">
        <v>6212</v>
      </c>
      <c r="B124" s="132" t="s">
        <v>6041</v>
      </c>
      <c r="C124" s="134">
        <v>8.0</v>
      </c>
      <c r="D124" s="134"/>
      <c r="E124" s="134" t="s">
        <v>6207</v>
      </c>
      <c r="F124" s="134"/>
      <c r="G124" s="135" t="s">
        <v>6208</v>
      </c>
      <c r="H124" s="136" t="s">
        <v>6209</v>
      </c>
      <c r="I124" s="137"/>
      <c r="J124" s="138"/>
      <c r="K124" s="138">
        <f t="shared" si="15"/>
        <v>0</v>
      </c>
      <c r="L124" s="138">
        <f t="shared" si="16"/>
        <v>0</v>
      </c>
      <c r="M124" s="117"/>
      <c r="N124" s="117"/>
      <c r="O124" s="117"/>
      <c r="P124" s="117"/>
      <c r="Q124" s="117"/>
      <c r="R124" s="117"/>
      <c r="S124" s="117"/>
      <c r="T124" s="117"/>
      <c r="U124" s="117"/>
      <c r="V124" s="117"/>
      <c r="W124" s="117"/>
      <c r="X124" s="117"/>
      <c r="Y124" s="117"/>
      <c r="Z124" s="117"/>
    </row>
    <row r="125" ht="15.75" customHeight="1">
      <c r="A125" s="139" t="s">
        <v>6213</v>
      </c>
      <c r="B125" s="132" t="s">
        <v>6041</v>
      </c>
      <c r="C125" s="134">
        <v>8.0</v>
      </c>
      <c r="D125" s="134"/>
      <c r="E125" s="134" t="s">
        <v>6207</v>
      </c>
      <c r="F125" s="134"/>
      <c r="G125" s="135" t="s">
        <v>6208</v>
      </c>
      <c r="H125" s="136" t="s">
        <v>6209</v>
      </c>
      <c r="I125" s="137"/>
      <c r="J125" s="138"/>
      <c r="K125" s="138">
        <f t="shared" si="15"/>
        <v>0</v>
      </c>
      <c r="L125" s="138">
        <f t="shared" si="16"/>
        <v>0</v>
      </c>
      <c r="M125" s="117"/>
      <c r="N125" s="117"/>
      <c r="O125" s="117"/>
      <c r="P125" s="117"/>
      <c r="Q125" s="117"/>
      <c r="R125" s="117"/>
      <c r="S125" s="117"/>
      <c r="T125" s="117"/>
      <c r="U125" s="117"/>
      <c r="V125" s="117"/>
      <c r="W125" s="117"/>
      <c r="X125" s="117"/>
      <c r="Y125" s="117"/>
      <c r="Z125" s="117"/>
    </row>
    <row r="126" ht="15.75" customHeight="1">
      <c r="A126" s="137" t="s">
        <v>6214</v>
      </c>
      <c r="B126" s="132" t="s">
        <v>6041</v>
      </c>
      <c r="C126" s="134">
        <v>8.0</v>
      </c>
      <c r="D126" s="137"/>
      <c r="E126" s="134" t="s">
        <v>6207</v>
      </c>
      <c r="F126" s="137"/>
      <c r="G126" s="135" t="s">
        <v>6208</v>
      </c>
      <c r="H126" s="136" t="s">
        <v>6209</v>
      </c>
      <c r="I126" s="137"/>
      <c r="J126" s="138"/>
      <c r="K126" s="138">
        <f t="shared" si="15"/>
        <v>0</v>
      </c>
      <c r="L126" s="138">
        <f t="shared" si="16"/>
        <v>0</v>
      </c>
      <c r="M126" s="117"/>
      <c r="N126" s="117"/>
      <c r="O126" s="117"/>
      <c r="P126" s="117"/>
      <c r="Q126" s="117"/>
      <c r="R126" s="117"/>
      <c r="S126" s="117"/>
      <c r="T126" s="117"/>
      <c r="U126" s="117"/>
      <c r="V126" s="117"/>
      <c r="W126" s="117"/>
      <c r="X126" s="117"/>
      <c r="Y126" s="117"/>
      <c r="Z126" s="117"/>
    </row>
    <row r="127" ht="15.75" customHeight="1">
      <c r="A127" s="137" t="s">
        <v>6215</v>
      </c>
      <c r="B127" s="132" t="s">
        <v>6041</v>
      </c>
      <c r="C127" s="134">
        <v>8.0</v>
      </c>
      <c r="D127" s="137"/>
      <c r="E127" s="134" t="s">
        <v>6207</v>
      </c>
      <c r="F127" s="137"/>
      <c r="G127" s="135" t="s">
        <v>6208</v>
      </c>
      <c r="H127" s="136" t="s">
        <v>6209</v>
      </c>
      <c r="I127" s="137"/>
      <c r="J127" s="138"/>
      <c r="K127" s="138">
        <f t="shared" si="15"/>
        <v>0</v>
      </c>
      <c r="L127" s="138">
        <f t="shared" si="16"/>
        <v>0</v>
      </c>
      <c r="M127" s="117"/>
      <c r="N127" s="117"/>
      <c r="O127" s="117"/>
      <c r="P127" s="117"/>
      <c r="Q127" s="117"/>
      <c r="R127" s="117"/>
      <c r="S127" s="117"/>
      <c r="T127" s="117"/>
      <c r="U127" s="117"/>
      <c r="V127" s="117"/>
      <c r="W127" s="117"/>
      <c r="X127" s="117"/>
      <c r="Y127" s="117"/>
      <c r="Z127" s="117"/>
    </row>
    <row r="128" ht="37.5" customHeight="1">
      <c r="A128" s="110" t="s">
        <v>6019</v>
      </c>
      <c r="B128" s="110" t="s">
        <v>6020</v>
      </c>
      <c r="C128" s="111" t="s">
        <v>6216</v>
      </c>
      <c r="D128" s="111"/>
      <c r="E128" s="111" t="s">
        <v>6217</v>
      </c>
      <c r="F128" s="111"/>
      <c r="G128" s="112" t="s">
        <v>6023</v>
      </c>
      <c r="H128" s="113" t="s">
        <v>6024</v>
      </c>
      <c r="I128" s="114" t="s">
        <v>6025</v>
      </c>
      <c r="J128" s="115" t="s">
        <v>6026</v>
      </c>
      <c r="K128" s="115" t="s">
        <v>6027</v>
      </c>
      <c r="L128" s="115" t="s">
        <v>6218</v>
      </c>
    </row>
    <row r="129" ht="15.0" customHeight="1">
      <c r="A129" s="116" t="s">
        <v>6219</v>
      </c>
      <c r="B129" s="141"/>
      <c r="C129" s="143"/>
      <c r="D129" s="143"/>
      <c r="E129" s="143"/>
      <c r="F129" s="143"/>
      <c r="G129" s="144"/>
      <c r="H129" s="145"/>
      <c r="I129" s="146"/>
      <c r="J129" s="147"/>
      <c r="K129" s="147">
        <f>J129*0.8</f>
        <v>0</v>
      </c>
      <c r="L129" s="147">
        <f>I129*K129</f>
        <v>0</v>
      </c>
    </row>
    <row r="130" ht="11.25" customHeight="1">
      <c r="A130" s="163" t="s">
        <v>6220</v>
      </c>
      <c r="B130" s="152" t="s">
        <v>6041</v>
      </c>
      <c r="C130" s="164">
        <v>4.55</v>
      </c>
      <c r="D130" s="154"/>
      <c r="E130" s="154"/>
      <c r="F130" s="154"/>
      <c r="G130" s="155"/>
      <c r="H130" s="156"/>
      <c r="I130" s="157"/>
      <c r="J130" s="158"/>
      <c r="K130" s="158"/>
      <c r="L130" s="158"/>
      <c r="M130" s="165"/>
      <c r="N130" s="165"/>
      <c r="O130" s="165"/>
      <c r="P130" s="165"/>
      <c r="Q130" s="165"/>
      <c r="R130" s="165"/>
      <c r="S130" s="165"/>
      <c r="T130" s="165"/>
      <c r="U130" s="165"/>
      <c r="V130" s="165"/>
      <c r="W130" s="165"/>
      <c r="X130" s="165"/>
      <c r="Y130" s="165"/>
      <c r="Z130" s="165"/>
    </row>
    <row r="131" ht="15.75" customHeight="1">
      <c r="A131" s="137" t="s">
        <v>6221</v>
      </c>
      <c r="B131" s="132" t="s">
        <v>6041</v>
      </c>
      <c r="C131" s="134">
        <v>8.0</v>
      </c>
      <c r="D131" s="137"/>
      <c r="E131" s="134" t="s">
        <v>6207</v>
      </c>
      <c r="F131" s="137"/>
      <c r="G131" s="135" t="s">
        <v>6208</v>
      </c>
      <c r="H131" s="136" t="s">
        <v>6209</v>
      </c>
      <c r="I131" s="137"/>
      <c r="J131" s="138"/>
      <c r="K131" s="138">
        <f t="shared" ref="K131:K152" si="17">J131*0.8</f>
        <v>0</v>
      </c>
      <c r="L131" s="138">
        <f t="shared" ref="L131:L152" si="18">I131*K131</f>
        <v>0</v>
      </c>
      <c r="M131" s="117"/>
      <c r="N131" s="117"/>
      <c r="O131" s="117"/>
      <c r="P131" s="117"/>
      <c r="Q131" s="117"/>
      <c r="R131" s="117"/>
      <c r="S131" s="117"/>
      <c r="T131" s="117"/>
      <c r="U131" s="117"/>
      <c r="V131" s="117"/>
      <c r="W131" s="117"/>
      <c r="X131" s="117"/>
      <c r="Y131" s="117"/>
      <c r="Z131" s="117"/>
    </row>
    <row r="132" ht="15.75" customHeight="1">
      <c r="A132" s="137" t="s">
        <v>6222</v>
      </c>
      <c r="B132" s="132" t="s">
        <v>6041</v>
      </c>
      <c r="C132" s="134">
        <v>8.0</v>
      </c>
      <c r="D132" s="126"/>
      <c r="E132" s="134" t="s">
        <v>6207</v>
      </c>
      <c r="F132" s="126"/>
      <c r="G132" s="135" t="s">
        <v>6208</v>
      </c>
      <c r="H132" s="136" t="s">
        <v>6209</v>
      </c>
      <c r="I132" s="126"/>
      <c r="J132" s="138"/>
      <c r="K132" s="138">
        <f t="shared" si="17"/>
        <v>0</v>
      </c>
      <c r="L132" s="138">
        <f t="shared" si="18"/>
        <v>0</v>
      </c>
      <c r="M132" s="117"/>
      <c r="N132" s="117"/>
      <c r="O132" s="117"/>
      <c r="P132" s="117"/>
      <c r="Q132" s="117"/>
      <c r="R132" s="117"/>
      <c r="S132" s="117"/>
      <c r="T132" s="117"/>
      <c r="U132" s="117"/>
      <c r="V132" s="117"/>
      <c r="W132" s="117"/>
      <c r="X132" s="117"/>
      <c r="Y132" s="117"/>
      <c r="Z132" s="117"/>
    </row>
    <row r="133" ht="15.75" customHeight="1">
      <c r="A133" s="137" t="s">
        <v>6223</v>
      </c>
      <c r="B133" s="132" t="s">
        <v>6041</v>
      </c>
      <c r="C133" s="134">
        <v>8.0</v>
      </c>
      <c r="D133" s="126"/>
      <c r="E133" s="134" t="s">
        <v>6207</v>
      </c>
      <c r="F133" s="126"/>
      <c r="G133" s="135" t="s">
        <v>6208</v>
      </c>
      <c r="H133" s="136" t="s">
        <v>6209</v>
      </c>
      <c r="I133" s="126"/>
      <c r="J133" s="138"/>
      <c r="K133" s="138">
        <f t="shared" si="17"/>
        <v>0</v>
      </c>
      <c r="L133" s="138">
        <f t="shared" si="18"/>
        <v>0</v>
      </c>
      <c r="M133" s="117"/>
      <c r="N133" s="117"/>
      <c r="O133" s="117"/>
      <c r="P133" s="117"/>
      <c r="Q133" s="117"/>
      <c r="R133" s="117"/>
      <c r="S133" s="117"/>
      <c r="T133" s="117"/>
      <c r="U133" s="117"/>
      <c r="V133" s="117"/>
      <c r="W133" s="117"/>
      <c r="X133" s="117"/>
      <c r="Y133" s="117"/>
      <c r="Z133" s="117"/>
    </row>
    <row r="134" ht="15.75" customHeight="1">
      <c r="A134" s="137" t="s">
        <v>6224</v>
      </c>
      <c r="B134" s="132" t="s">
        <v>6041</v>
      </c>
      <c r="C134" s="134">
        <v>8.0</v>
      </c>
      <c r="D134" s="126"/>
      <c r="E134" s="134" t="s">
        <v>6207</v>
      </c>
      <c r="F134" s="126"/>
      <c r="G134" s="135" t="s">
        <v>6208</v>
      </c>
      <c r="H134" s="136" t="s">
        <v>6209</v>
      </c>
      <c r="I134" s="126"/>
      <c r="J134" s="138"/>
      <c r="K134" s="138">
        <f t="shared" si="17"/>
        <v>0</v>
      </c>
      <c r="L134" s="138">
        <f t="shared" si="18"/>
        <v>0</v>
      </c>
      <c r="M134" s="117"/>
      <c r="N134" s="117"/>
      <c r="O134" s="117"/>
      <c r="P134" s="117"/>
      <c r="Q134" s="117"/>
      <c r="R134" s="117"/>
      <c r="S134" s="117"/>
      <c r="T134" s="117"/>
      <c r="U134" s="117"/>
      <c r="V134" s="117"/>
      <c r="W134" s="117"/>
      <c r="X134" s="117"/>
      <c r="Y134" s="117"/>
      <c r="Z134" s="117"/>
    </row>
    <row r="135" ht="15.75" customHeight="1">
      <c r="A135" s="137" t="s">
        <v>6225</v>
      </c>
      <c r="B135" s="132" t="s">
        <v>6041</v>
      </c>
      <c r="C135" s="134">
        <v>8.0</v>
      </c>
      <c r="D135" s="126"/>
      <c r="E135" s="134" t="s">
        <v>6207</v>
      </c>
      <c r="F135" s="126"/>
      <c r="G135" s="135" t="s">
        <v>6208</v>
      </c>
      <c r="H135" s="136" t="s">
        <v>6209</v>
      </c>
      <c r="I135" s="126"/>
      <c r="J135" s="138"/>
      <c r="K135" s="138">
        <f t="shared" si="17"/>
        <v>0</v>
      </c>
      <c r="L135" s="138">
        <f t="shared" si="18"/>
        <v>0</v>
      </c>
      <c r="M135" s="117"/>
      <c r="N135" s="117"/>
      <c r="O135" s="117"/>
      <c r="P135" s="117"/>
      <c r="Q135" s="117"/>
      <c r="R135" s="117"/>
      <c r="S135" s="117"/>
      <c r="T135" s="117"/>
      <c r="U135" s="117"/>
      <c r="V135" s="117"/>
      <c r="W135" s="117"/>
      <c r="X135" s="117"/>
      <c r="Y135" s="117"/>
      <c r="Z135" s="117"/>
    </row>
    <row r="136" ht="15.75" customHeight="1">
      <c r="A136" s="137" t="s">
        <v>6226</v>
      </c>
      <c r="B136" s="132" t="s">
        <v>6041</v>
      </c>
      <c r="C136" s="134">
        <v>8.0</v>
      </c>
      <c r="D136" s="126"/>
      <c r="E136" s="134" t="s">
        <v>6207</v>
      </c>
      <c r="F136" s="126"/>
      <c r="G136" s="135" t="s">
        <v>6208</v>
      </c>
      <c r="H136" s="136" t="s">
        <v>6209</v>
      </c>
      <c r="I136" s="126"/>
      <c r="J136" s="138"/>
      <c r="K136" s="138">
        <f t="shared" si="17"/>
        <v>0</v>
      </c>
      <c r="L136" s="138">
        <f t="shared" si="18"/>
        <v>0</v>
      </c>
      <c r="M136" s="117"/>
      <c r="N136" s="117"/>
      <c r="O136" s="117"/>
      <c r="P136" s="117"/>
      <c r="Q136" s="117"/>
      <c r="R136" s="117"/>
      <c r="S136" s="117"/>
      <c r="T136" s="117"/>
      <c r="U136" s="117"/>
      <c r="V136" s="117"/>
      <c r="W136" s="117"/>
      <c r="X136" s="117"/>
      <c r="Y136" s="117"/>
      <c r="Z136" s="117"/>
    </row>
    <row r="137" ht="15.75" customHeight="1">
      <c r="A137" s="137" t="s">
        <v>6227</v>
      </c>
      <c r="B137" s="132" t="s">
        <v>6041</v>
      </c>
      <c r="C137" s="134">
        <v>8.0</v>
      </c>
      <c r="D137" s="126"/>
      <c r="E137" s="134" t="s">
        <v>6207</v>
      </c>
      <c r="F137" s="126"/>
      <c r="G137" s="135" t="s">
        <v>6208</v>
      </c>
      <c r="H137" s="136" t="s">
        <v>6209</v>
      </c>
      <c r="I137" s="126"/>
      <c r="J137" s="138"/>
      <c r="K137" s="138">
        <f t="shared" si="17"/>
        <v>0</v>
      </c>
      <c r="L137" s="138">
        <f t="shared" si="18"/>
        <v>0</v>
      </c>
      <c r="M137" s="117"/>
      <c r="N137" s="117"/>
      <c r="O137" s="117"/>
      <c r="P137" s="117"/>
      <c r="Q137" s="117"/>
      <c r="R137" s="117"/>
      <c r="S137" s="117"/>
      <c r="T137" s="117"/>
      <c r="U137" s="117"/>
      <c r="V137" s="117"/>
      <c r="W137" s="117"/>
      <c r="X137" s="117"/>
      <c r="Y137" s="117"/>
      <c r="Z137" s="117"/>
    </row>
    <row r="138" ht="15.75" customHeight="1">
      <c r="A138" s="137" t="s">
        <v>6228</v>
      </c>
      <c r="B138" s="132" t="s">
        <v>6041</v>
      </c>
      <c r="C138" s="134">
        <v>8.0</v>
      </c>
      <c r="D138" s="126"/>
      <c r="E138" s="134" t="s">
        <v>6207</v>
      </c>
      <c r="F138" s="126"/>
      <c r="G138" s="135" t="s">
        <v>6208</v>
      </c>
      <c r="H138" s="136" t="s">
        <v>6209</v>
      </c>
      <c r="I138" s="126"/>
      <c r="J138" s="138"/>
      <c r="K138" s="138">
        <f t="shared" si="17"/>
        <v>0</v>
      </c>
      <c r="L138" s="138">
        <f t="shared" si="18"/>
        <v>0</v>
      </c>
      <c r="M138" s="117"/>
      <c r="N138" s="117"/>
      <c r="O138" s="117"/>
      <c r="P138" s="117"/>
      <c r="Q138" s="117"/>
      <c r="R138" s="117"/>
      <c r="S138" s="117"/>
      <c r="T138" s="117"/>
      <c r="U138" s="117"/>
      <c r="V138" s="117"/>
      <c r="W138" s="117"/>
      <c r="X138" s="117"/>
      <c r="Y138" s="117"/>
      <c r="Z138" s="117"/>
    </row>
    <row r="139" ht="15.75" customHeight="1">
      <c r="A139" s="137" t="s">
        <v>6229</v>
      </c>
      <c r="B139" s="132" t="s">
        <v>6041</v>
      </c>
      <c r="C139" s="134">
        <v>8.0</v>
      </c>
      <c r="D139" s="126"/>
      <c r="E139" s="134" t="s">
        <v>6207</v>
      </c>
      <c r="F139" s="126"/>
      <c r="G139" s="135" t="s">
        <v>6208</v>
      </c>
      <c r="H139" s="136" t="s">
        <v>6209</v>
      </c>
      <c r="I139" s="126"/>
      <c r="J139" s="138"/>
      <c r="K139" s="138">
        <f t="shared" si="17"/>
        <v>0</v>
      </c>
      <c r="L139" s="138">
        <f t="shared" si="18"/>
        <v>0</v>
      </c>
      <c r="M139" s="117"/>
      <c r="N139" s="117"/>
      <c r="O139" s="117"/>
      <c r="P139" s="117"/>
      <c r="Q139" s="117"/>
      <c r="R139" s="117"/>
      <c r="S139" s="117"/>
      <c r="T139" s="117"/>
      <c r="U139" s="117"/>
      <c r="V139" s="117"/>
      <c r="W139" s="117"/>
      <c r="X139" s="117"/>
      <c r="Y139" s="117"/>
      <c r="Z139" s="117"/>
    </row>
    <row r="140" ht="15.75" customHeight="1">
      <c r="A140" s="137" t="s">
        <v>6230</v>
      </c>
      <c r="B140" s="132" t="s">
        <v>6041</v>
      </c>
      <c r="C140" s="134">
        <v>8.0</v>
      </c>
      <c r="D140" s="126"/>
      <c r="E140" s="134" t="s">
        <v>6207</v>
      </c>
      <c r="F140" s="126"/>
      <c r="G140" s="135" t="s">
        <v>6208</v>
      </c>
      <c r="H140" s="136" t="s">
        <v>6209</v>
      </c>
      <c r="I140" s="126"/>
      <c r="J140" s="138"/>
      <c r="K140" s="138">
        <f t="shared" si="17"/>
        <v>0</v>
      </c>
      <c r="L140" s="138">
        <f t="shared" si="18"/>
        <v>0</v>
      </c>
      <c r="M140" s="117"/>
      <c r="N140" s="117"/>
      <c r="O140" s="117"/>
      <c r="P140" s="117"/>
      <c r="Q140" s="117"/>
      <c r="R140" s="117"/>
      <c r="S140" s="117"/>
      <c r="T140" s="117"/>
      <c r="U140" s="117"/>
      <c r="V140" s="117"/>
      <c r="W140" s="117"/>
      <c r="X140" s="117"/>
      <c r="Y140" s="117"/>
      <c r="Z140" s="117"/>
    </row>
    <row r="141" ht="15.75" customHeight="1">
      <c r="A141" s="137" t="s">
        <v>6231</v>
      </c>
      <c r="B141" s="132" t="s">
        <v>6041</v>
      </c>
      <c r="C141" s="134">
        <v>8.0</v>
      </c>
      <c r="D141" s="126"/>
      <c r="E141" s="134" t="s">
        <v>6207</v>
      </c>
      <c r="F141" s="126"/>
      <c r="G141" s="135" t="s">
        <v>6208</v>
      </c>
      <c r="H141" s="136" t="s">
        <v>6209</v>
      </c>
      <c r="I141" s="126"/>
      <c r="J141" s="138"/>
      <c r="K141" s="138">
        <f t="shared" si="17"/>
        <v>0</v>
      </c>
      <c r="L141" s="138">
        <f t="shared" si="18"/>
        <v>0</v>
      </c>
      <c r="M141" s="117"/>
      <c r="N141" s="117"/>
      <c r="O141" s="117"/>
      <c r="P141" s="117"/>
      <c r="Q141" s="117"/>
      <c r="R141" s="117"/>
      <c r="S141" s="117"/>
      <c r="T141" s="117"/>
      <c r="U141" s="117"/>
      <c r="V141" s="117"/>
      <c r="W141" s="117"/>
      <c r="X141" s="117"/>
      <c r="Y141" s="117"/>
      <c r="Z141" s="117"/>
    </row>
    <row r="142" ht="15.75" customHeight="1">
      <c r="A142" s="137" t="s">
        <v>6232</v>
      </c>
      <c r="B142" s="132" t="s">
        <v>6041</v>
      </c>
      <c r="C142" s="134">
        <v>8.0</v>
      </c>
      <c r="D142" s="126"/>
      <c r="E142" s="134" t="s">
        <v>6207</v>
      </c>
      <c r="F142" s="126"/>
      <c r="G142" s="135" t="s">
        <v>6208</v>
      </c>
      <c r="H142" s="136" t="s">
        <v>6209</v>
      </c>
      <c r="I142" s="126"/>
      <c r="J142" s="138"/>
      <c r="K142" s="138">
        <f t="shared" si="17"/>
        <v>0</v>
      </c>
      <c r="L142" s="138">
        <f t="shared" si="18"/>
        <v>0</v>
      </c>
      <c r="M142" s="117"/>
      <c r="N142" s="117"/>
      <c r="O142" s="117"/>
      <c r="P142" s="117"/>
      <c r="Q142" s="117"/>
      <c r="R142" s="117"/>
      <c r="S142" s="117"/>
      <c r="T142" s="117"/>
      <c r="U142" s="117"/>
      <c r="V142" s="117"/>
      <c r="W142" s="117"/>
      <c r="X142" s="117"/>
      <c r="Y142" s="117"/>
      <c r="Z142" s="117"/>
    </row>
    <row r="143" ht="15.75" customHeight="1">
      <c r="A143" s="137" t="s">
        <v>6233</v>
      </c>
      <c r="B143" s="132" t="s">
        <v>6041</v>
      </c>
      <c r="C143" s="134">
        <v>8.0</v>
      </c>
      <c r="D143" s="126"/>
      <c r="E143" s="134" t="s">
        <v>6207</v>
      </c>
      <c r="F143" s="126"/>
      <c r="G143" s="135" t="s">
        <v>6208</v>
      </c>
      <c r="H143" s="136" t="s">
        <v>6209</v>
      </c>
      <c r="I143" s="126"/>
      <c r="J143" s="138"/>
      <c r="K143" s="138">
        <f t="shared" si="17"/>
        <v>0</v>
      </c>
      <c r="L143" s="138">
        <f t="shared" si="18"/>
        <v>0</v>
      </c>
      <c r="M143" s="117"/>
      <c r="N143" s="117"/>
      <c r="O143" s="117"/>
      <c r="P143" s="117"/>
      <c r="Q143" s="117"/>
      <c r="R143" s="117"/>
      <c r="S143" s="117"/>
      <c r="T143" s="117"/>
      <c r="U143" s="117"/>
      <c r="V143" s="117"/>
      <c r="W143" s="117"/>
      <c r="X143" s="117"/>
      <c r="Y143" s="117"/>
      <c r="Z143" s="117"/>
    </row>
    <row r="144" ht="15.75" customHeight="1">
      <c r="A144" s="137" t="s">
        <v>6234</v>
      </c>
      <c r="B144" s="132" t="s">
        <v>6041</v>
      </c>
      <c r="C144" s="134">
        <v>8.0</v>
      </c>
      <c r="D144" s="126"/>
      <c r="E144" s="134" t="s">
        <v>6207</v>
      </c>
      <c r="F144" s="126"/>
      <c r="G144" s="135" t="s">
        <v>6208</v>
      </c>
      <c r="H144" s="136" t="s">
        <v>6209</v>
      </c>
      <c r="I144" s="126"/>
      <c r="J144" s="138"/>
      <c r="K144" s="138">
        <f t="shared" si="17"/>
        <v>0</v>
      </c>
      <c r="L144" s="138">
        <f t="shared" si="18"/>
        <v>0</v>
      </c>
      <c r="M144" s="117"/>
      <c r="N144" s="117"/>
      <c r="O144" s="117"/>
      <c r="P144" s="117"/>
      <c r="Q144" s="117"/>
      <c r="R144" s="117"/>
      <c r="S144" s="117"/>
      <c r="T144" s="117"/>
      <c r="U144" s="117"/>
      <c r="V144" s="117"/>
      <c r="W144" s="117"/>
      <c r="X144" s="117"/>
      <c r="Y144" s="117"/>
      <c r="Z144" s="117"/>
    </row>
    <row r="145" ht="15.75" customHeight="1">
      <c r="A145" s="137" t="s">
        <v>6235</v>
      </c>
      <c r="B145" s="132" t="s">
        <v>6041</v>
      </c>
      <c r="C145" s="134">
        <v>8.0</v>
      </c>
      <c r="D145" s="126"/>
      <c r="E145" s="134" t="s">
        <v>6207</v>
      </c>
      <c r="F145" s="126"/>
      <c r="G145" s="135" t="s">
        <v>6208</v>
      </c>
      <c r="H145" s="136" t="s">
        <v>6209</v>
      </c>
      <c r="I145" s="126"/>
      <c r="J145" s="138"/>
      <c r="K145" s="138">
        <f t="shared" si="17"/>
        <v>0</v>
      </c>
      <c r="L145" s="138">
        <f t="shared" si="18"/>
        <v>0</v>
      </c>
      <c r="M145" s="117"/>
      <c r="N145" s="117"/>
      <c r="O145" s="117"/>
      <c r="P145" s="117"/>
      <c r="Q145" s="117"/>
      <c r="R145" s="117"/>
      <c r="S145" s="117"/>
      <c r="T145" s="117"/>
      <c r="U145" s="117"/>
      <c r="V145" s="117"/>
      <c r="W145" s="117"/>
      <c r="X145" s="117"/>
      <c r="Y145" s="117"/>
      <c r="Z145" s="117"/>
    </row>
    <row r="146" ht="15.75" customHeight="1">
      <c r="A146" s="137" t="s">
        <v>6236</v>
      </c>
      <c r="B146" s="132" t="s">
        <v>6041</v>
      </c>
      <c r="C146" s="134">
        <v>8.0</v>
      </c>
      <c r="D146" s="126"/>
      <c r="E146" s="134" t="s">
        <v>6207</v>
      </c>
      <c r="F146" s="126"/>
      <c r="G146" s="135" t="s">
        <v>6208</v>
      </c>
      <c r="H146" s="136" t="s">
        <v>6209</v>
      </c>
      <c r="I146" s="126"/>
      <c r="J146" s="138"/>
      <c r="K146" s="138">
        <f t="shared" si="17"/>
        <v>0</v>
      </c>
      <c r="L146" s="138">
        <f t="shared" si="18"/>
        <v>0</v>
      </c>
      <c r="M146" s="117"/>
      <c r="N146" s="117"/>
      <c r="O146" s="117"/>
      <c r="P146" s="117"/>
      <c r="Q146" s="117"/>
      <c r="R146" s="117"/>
      <c r="S146" s="117"/>
      <c r="T146" s="117"/>
      <c r="U146" s="117"/>
      <c r="V146" s="117"/>
      <c r="W146" s="117"/>
      <c r="X146" s="117"/>
      <c r="Y146" s="117"/>
      <c r="Z146" s="117"/>
    </row>
    <row r="147" ht="15.75" customHeight="1">
      <c r="A147" s="137" t="s">
        <v>6237</v>
      </c>
      <c r="B147" s="132" t="s">
        <v>6041</v>
      </c>
      <c r="C147" s="134">
        <v>8.0</v>
      </c>
      <c r="D147" s="126"/>
      <c r="E147" s="134" t="s">
        <v>6207</v>
      </c>
      <c r="F147" s="126"/>
      <c r="G147" s="135" t="s">
        <v>6208</v>
      </c>
      <c r="H147" s="136" t="s">
        <v>6209</v>
      </c>
      <c r="I147" s="126"/>
      <c r="J147" s="138"/>
      <c r="K147" s="138">
        <f t="shared" si="17"/>
        <v>0</v>
      </c>
      <c r="L147" s="138">
        <f t="shared" si="18"/>
        <v>0</v>
      </c>
      <c r="M147" s="117"/>
      <c r="N147" s="117"/>
      <c r="O147" s="117"/>
      <c r="P147" s="117"/>
      <c r="Q147" s="117"/>
      <c r="R147" s="117"/>
      <c r="S147" s="117"/>
      <c r="T147" s="117"/>
      <c r="U147" s="117"/>
      <c r="V147" s="117"/>
      <c r="W147" s="117"/>
      <c r="X147" s="117"/>
      <c r="Y147" s="117"/>
      <c r="Z147" s="117"/>
    </row>
    <row r="148" ht="15.75" customHeight="1">
      <c r="A148" s="137" t="s">
        <v>6238</v>
      </c>
      <c r="B148" s="132" t="s">
        <v>6041</v>
      </c>
      <c r="C148" s="134">
        <v>8.0</v>
      </c>
      <c r="D148" s="126"/>
      <c r="E148" s="134" t="s">
        <v>6207</v>
      </c>
      <c r="F148" s="126"/>
      <c r="G148" s="135" t="s">
        <v>6208</v>
      </c>
      <c r="H148" s="136" t="s">
        <v>6209</v>
      </c>
      <c r="I148" s="126"/>
      <c r="J148" s="138"/>
      <c r="K148" s="138">
        <f t="shared" si="17"/>
        <v>0</v>
      </c>
      <c r="L148" s="138">
        <f t="shared" si="18"/>
        <v>0</v>
      </c>
      <c r="M148" s="117"/>
      <c r="N148" s="117"/>
      <c r="O148" s="117"/>
      <c r="P148" s="117"/>
      <c r="Q148" s="117"/>
      <c r="R148" s="117"/>
      <c r="S148" s="117"/>
      <c r="T148" s="117"/>
      <c r="U148" s="117"/>
      <c r="V148" s="117"/>
      <c r="W148" s="117"/>
      <c r="X148" s="117"/>
      <c r="Y148" s="117"/>
      <c r="Z148" s="117"/>
    </row>
    <row r="149" ht="15.75" customHeight="1">
      <c r="A149" s="137" t="s">
        <v>6239</v>
      </c>
      <c r="B149" s="132" t="s">
        <v>6041</v>
      </c>
      <c r="C149" s="134">
        <v>8.0</v>
      </c>
      <c r="D149" s="126"/>
      <c r="E149" s="134" t="s">
        <v>6207</v>
      </c>
      <c r="F149" s="126"/>
      <c r="G149" s="135" t="s">
        <v>6208</v>
      </c>
      <c r="H149" s="136" t="s">
        <v>6209</v>
      </c>
      <c r="I149" s="126"/>
      <c r="J149" s="138"/>
      <c r="K149" s="138">
        <f t="shared" si="17"/>
        <v>0</v>
      </c>
      <c r="L149" s="138">
        <f t="shared" si="18"/>
        <v>0</v>
      </c>
      <c r="M149" s="117"/>
      <c r="N149" s="117"/>
      <c r="O149" s="117"/>
      <c r="P149" s="117"/>
      <c r="Q149" s="117"/>
      <c r="R149" s="117"/>
      <c r="S149" s="117"/>
      <c r="T149" s="117"/>
      <c r="U149" s="117"/>
      <c r="V149" s="117"/>
      <c r="W149" s="117"/>
      <c r="X149" s="117"/>
      <c r="Y149" s="117"/>
      <c r="Z149" s="117"/>
    </row>
    <row r="150" ht="15.75" customHeight="1">
      <c r="A150" s="137" t="s">
        <v>6240</v>
      </c>
      <c r="B150" s="132" t="s">
        <v>6041</v>
      </c>
      <c r="C150" s="134">
        <v>8.0</v>
      </c>
      <c r="D150" s="126"/>
      <c r="E150" s="134" t="s">
        <v>6207</v>
      </c>
      <c r="F150" s="126"/>
      <c r="G150" s="135" t="s">
        <v>6208</v>
      </c>
      <c r="H150" s="136" t="s">
        <v>6209</v>
      </c>
      <c r="I150" s="126"/>
      <c r="J150" s="138"/>
      <c r="K150" s="138">
        <f t="shared" si="17"/>
        <v>0</v>
      </c>
      <c r="L150" s="138">
        <f t="shared" si="18"/>
        <v>0</v>
      </c>
      <c r="M150" s="117"/>
      <c r="N150" s="117"/>
      <c r="O150" s="117"/>
      <c r="P150" s="117"/>
      <c r="Q150" s="117"/>
      <c r="R150" s="117"/>
      <c r="S150" s="117"/>
      <c r="T150" s="117"/>
      <c r="U150" s="117"/>
      <c r="V150" s="117"/>
      <c r="W150" s="117"/>
      <c r="X150" s="117"/>
      <c r="Y150" s="117"/>
      <c r="Z150" s="117"/>
    </row>
    <row r="151" ht="15.75" customHeight="1">
      <c r="A151" s="137" t="s">
        <v>6241</v>
      </c>
      <c r="B151" s="132" t="s">
        <v>6041</v>
      </c>
      <c r="C151" s="134">
        <v>8.0</v>
      </c>
      <c r="D151" s="126"/>
      <c r="E151" s="134" t="s">
        <v>6207</v>
      </c>
      <c r="F151" s="126"/>
      <c r="G151" s="135" t="s">
        <v>6208</v>
      </c>
      <c r="H151" s="136" t="s">
        <v>6209</v>
      </c>
      <c r="I151" s="126"/>
      <c r="J151" s="138"/>
      <c r="K151" s="138">
        <f t="shared" si="17"/>
        <v>0</v>
      </c>
      <c r="L151" s="138">
        <f t="shared" si="18"/>
        <v>0</v>
      </c>
      <c r="M151" s="117"/>
      <c r="N151" s="117"/>
      <c r="O151" s="117"/>
      <c r="P151" s="117"/>
      <c r="Q151" s="117"/>
      <c r="R151" s="117"/>
      <c r="S151" s="117"/>
      <c r="T151" s="117"/>
      <c r="U151" s="117"/>
      <c r="V151" s="117"/>
      <c r="W151" s="117"/>
      <c r="X151" s="117"/>
      <c r="Y151" s="117"/>
      <c r="Z151" s="117"/>
    </row>
    <row r="152" ht="15.75" customHeight="1">
      <c r="A152" s="137" t="s">
        <v>6242</v>
      </c>
      <c r="B152" s="132" t="s">
        <v>6041</v>
      </c>
      <c r="C152" s="134">
        <v>8.0</v>
      </c>
      <c r="D152" s="126"/>
      <c r="E152" s="134" t="s">
        <v>6207</v>
      </c>
      <c r="F152" s="126"/>
      <c r="G152" s="135" t="s">
        <v>6208</v>
      </c>
      <c r="H152" s="136" t="s">
        <v>6209</v>
      </c>
      <c r="I152" s="126"/>
      <c r="J152" s="138"/>
      <c r="K152" s="138">
        <f t="shared" si="17"/>
        <v>0</v>
      </c>
      <c r="L152" s="138">
        <f t="shared" si="18"/>
        <v>0</v>
      </c>
      <c r="M152" s="117"/>
      <c r="N152" s="117"/>
      <c r="O152" s="117"/>
      <c r="P152" s="117"/>
      <c r="Q152" s="117"/>
      <c r="R152" s="117"/>
      <c r="S152" s="117"/>
      <c r="T152" s="117"/>
      <c r="U152" s="117"/>
      <c r="V152" s="117"/>
      <c r="W152" s="117"/>
      <c r="X152" s="117"/>
      <c r="Y152" s="117"/>
      <c r="Z152" s="117"/>
    </row>
    <row r="153" ht="15.75" customHeight="1">
      <c r="A153" s="137"/>
      <c r="B153" s="132"/>
      <c r="C153" s="134"/>
      <c r="D153" s="126"/>
      <c r="E153" s="134"/>
      <c r="F153" s="126"/>
      <c r="G153" s="135"/>
      <c r="H153" s="136"/>
      <c r="I153" s="126"/>
      <c r="J153" s="138"/>
      <c r="K153" s="138"/>
      <c r="L153" s="138"/>
      <c r="M153" s="117"/>
      <c r="N153" s="117"/>
      <c r="O153" s="117"/>
      <c r="P153" s="117"/>
      <c r="Q153" s="117"/>
      <c r="R153" s="117"/>
      <c r="S153" s="117"/>
      <c r="T153" s="117"/>
      <c r="U153" s="117"/>
      <c r="V153" s="117"/>
      <c r="W153" s="117"/>
      <c r="X153" s="117"/>
      <c r="Y153" s="117"/>
      <c r="Z153" s="117"/>
    </row>
    <row r="154" ht="15.75" customHeight="1">
      <c r="A154" s="137"/>
      <c r="B154" s="132"/>
      <c r="C154" s="134"/>
      <c r="D154" s="126"/>
      <c r="E154" s="134"/>
      <c r="F154" s="126"/>
      <c r="G154" s="135"/>
      <c r="H154" s="136"/>
      <c r="I154" s="126"/>
      <c r="J154" s="138"/>
      <c r="K154" s="138"/>
      <c r="L154" s="138"/>
      <c r="M154" s="117"/>
      <c r="N154" s="117"/>
      <c r="O154" s="117"/>
      <c r="P154" s="117"/>
      <c r="Q154" s="117"/>
      <c r="R154" s="117"/>
      <c r="S154" s="117"/>
      <c r="T154" s="117"/>
      <c r="U154" s="117"/>
      <c r="V154" s="117"/>
      <c r="W154" s="117"/>
      <c r="X154" s="117"/>
      <c r="Y154" s="117"/>
      <c r="Z154" s="117"/>
    </row>
    <row r="155" ht="15.75" customHeight="1">
      <c r="G155" s="166"/>
      <c r="H155" s="167"/>
      <c r="J155" s="168"/>
      <c r="K155" s="168"/>
      <c r="L155" s="168"/>
      <c r="M155" s="169"/>
      <c r="N155" s="169"/>
      <c r="O155" s="169"/>
      <c r="P155" s="169"/>
      <c r="Q155" s="169"/>
    </row>
    <row r="156" ht="15.75" customHeight="1">
      <c r="A156" s="110" t="s">
        <v>6019</v>
      </c>
      <c r="B156" s="110" t="s">
        <v>6020</v>
      </c>
      <c r="C156" s="111" t="s">
        <v>6216</v>
      </c>
      <c r="D156" s="111"/>
      <c r="E156" s="111" t="s">
        <v>6217</v>
      </c>
      <c r="F156" s="111"/>
      <c r="G156" s="112" t="s">
        <v>6023</v>
      </c>
      <c r="H156" s="113" t="s">
        <v>6024</v>
      </c>
      <c r="I156" s="114" t="s">
        <v>6025</v>
      </c>
      <c r="J156" s="115" t="s">
        <v>6026</v>
      </c>
      <c r="K156" s="115" t="s">
        <v>6027</v>
      </c>
      <c r="L156" s="115" t="s">
        <v>6218</v>
      </c>
      <c r="M156" s="169"/>
      <c r="N156" s="169"/>
      <c r="O156" s="169"/>
      <c r="P156" s="169"/>
      <c r="Q156" s="169"/>
    </row>
    <row r="157" ht="15.75" customHeight="1">
      <c r="A157" s="116" t="s">
        <v>6243</v>
      </c>
      <c r="B157" s="141"/>
      <c r="C157" s="143"/>
      <c r="D157" s="143"/>
      <c r="E157" s="143"/>
      <c r="F157" s="143"/>
      <c r="G157" s="144"/>
      <c r="H157" s="145"/>
      <c r="I157" s="146"/>
      <c r="J157" s="147"/>
      <c r="K157" s="147">
        <f>J157*0.8</f>
        <v>0</v>
      </c>
      <c r="L157" s="147">
        <f>I157*K157</f>
        <v>0</v>
      </c>
      <c r="M157" s="169"/>
      <c r="N157" s="169"/>
      <c r="O157" s="169"/>
      <c r="P157" s="169"/>
      <c r="Q157" s="169"/>
    </row>
    <row r="158" ht="15.75" customHeight="1">
      <c r="A158" s="137" t="s">
        <v>6244</v>
      </c>
      <c r="B158" s="137" t="s">
        <v>6041</v>
      </c>
      <c r="C158" s="134"/>
      <c r="D158" s="137"/>
      <c r="E158" s="134"/>
      <c r="F158" s="137"/>
      <c r="G158" s="135"/>
      <c r="H158" s="170"/>
      <c r="I158" s="137"/>
      <c r="J158" s="138"/>
      <c r="K158" s="138"/>
      <c r="L158" s="134"/>
      <c r="M158" s="169"/>
      <c r="N158" s="169"/>
      <c r="O158" s="169"/>
      <c r="P158" s="169"/>
      <c r="Q158" s="169"/>
    </row>
    <row r="159" ht="15.75" customHeight="1">
      <c r="A159" s="171" t="s">
        <v>6245</v>
      </c>
      <c r="B159" s="172" t="s">
        <v>6041</v>
      </c>
      <c r="C159" s="173"/>
      <c r="D159" s="174"/>
      <c r="E159" s="100"/>
      <c r="F159" s="137"/>
      <c r="G159" s="175"/>
      <c r="H159" s="170"/>
      <c r="I159" s="137"/>
      <c r="J159" s="138"/>
      <c r="K159" s="138"/>
      <c r="L159" s="134"/>
    </row>
    <row r="160" ht="15.75" customHeight="1">
      <c r="A160" s="137" t="s">
        <v>6246</v>
      </c>
      <c r="B160" s="137" t="s">
        <v>6041</v>
      </c>
      <c r="C160" s="134"/>
      <c r="D160" s="137"/>
      <c r="E160" s="134"/>
      <c r="F160" s="137"/>
      <c r="G160" s="175"/>
      <c r="H160" s="170"/>
      <c r="I160" s="137"/>
      <c r="J160" s="138"/>
      <c r="K160" s="138"/>
      <c r="L160" s="134"/>
    </row>
    <row r="161" ht="15.75" customHeight="1">
      <c r="A161" s="137" t="s">
        <v>6247</v>
      </c>
      <c r="B161" s="137" t="s">
        <v>6041</v>
      </c>
      <c r="C161" s="134"/>
      <c r="D161" s="137"/>
      <c r="E161" s="134">
        <v>11.18</v>
      </c>
      <c r="F161" s="137"/>
      <c r="G161" s="175"/>
      <c r="H161" s="170"/>
      <c r="I161" s="137"/>
      <c r="J161" s="138"/>
      <c r="K161" s="138"/>
      <c r="L161" s="134"/>
    </row>
    <row r="162" ht="15.75" customHeight="1">
      <c r="A162" s="137" t="s">
        <v>6248</v>
      </c>
      <c r="B162" s="137" t="s">
        <v>6041</v>
      </c>
      <c r="C162" s="134"/>
      <c r="D162" s="137"/>
      <c r="E162" s="134">
        <v>8.37</v>
      </c>
      <c r="F162" s="137"/>
      <c r="G162" s="175"/>
      <c r="H162" s="170"/>
      <c r="I162" s="137"/>
      <c r="J162" s="138"/>
      <c r="K162" s="138"/>
      <c r="L162" s="134"/>
    </row>
    <row r="163" ht="15.75" customHeight="1">
      <c r="A163" s="137" t="s">
        <v>6249</v>
      </c>
      <c r="B163" s="137" t="s">
        <v>6041</v>
      </c>
      <c r="C163" s="134"/>
      <c r="D163" s="137"/>
      <c r="E163" s="134"/>
      <c r="F163" s="137"/>
      <c r="G163" s="175"/>
      <c r="H163" s="170"/>
      <c r="I163" s="137"/>
      <c r="J163" s="138"/>
      <c r="K163" s="138"/>
      <c r="L163" s="134"/>
    </row>
    <row r="164" ht="15.75" customHeight="1">
      <c r="A164" s="137" t="s">
        <v>6250</v>
      </c>
      <c r="B164" s="137" t="s">
        <v>6041</v>
      </c>
      <c r="C164" s="134"/>
      <c r="D164" s="137"/>
      <c r="E164" s="134">
        <v>9.47</v>
      </c>
      <c r="F164" s="137"/>
      <c r="G164" s="175"/>
      <c r="H164" s="170"/>
      <c r="I164" s="137"/>
      <c r="J164" s="138"/>
      <c r="K164" s="138"/>
      <c r="L164" s="134"/>
    </row>
    <row r="165" ht="15.75" customHeight="1">
      <c r="A165" s="137" t="s">
        <v>6251</v>
      </c>
      <c r="B165" s="137" t="s">
        <v>6041</v>
      </c>
      <c r="C165" s="134"/>
      <c r="D165" s="137"/>
      <c r="E165" s="134"/>
      <c r="F165" s="137"/>
      <c r="G165" s="175"/>
      <c r="H165" s="170"/>
      <c r="I165" s="137"/>
      <c r="J165" s="138"/>
      <c r="K165" s="138"/>
      <c r="L165" s="134"/>
    </row>
    <row r="166" ht="15.75" customHeight="1">
      <c r="A166" s="137" t="s">
        <v>6252</v>
      </c>
      <c r="B166" s="137" t="s">
        <v>6041</v>
      </c>
      <c r="C166" s="134"/>
      <c r="D166" s="137"/>
      <c r="E166" s="134">
        <v>39.04</v>
      </c>
      <c r="F166" s="137"/>
      <c r="G166" s="175"/>
      <c r="H166" s="170"/>
      <c r="I166" s="137"/>
      <c r="J166" s="138"/>
      <c r="K166" s="138"/>
      <c r="L166" s="134"/>
    </row>
    <row r="167" ht="15.75" customHeight="1">
      <c r="A167" s="110" t="s">
        <v>6019</v>
      </c>
      <c r="B167" s="110" t="s">
        <v>6020</v>
      </c>
      <c r="C167" s="111" t="s">
        <v>6216</v>
      </c>
      <c r="D167" s="111"/>
      <c r="E167" s="111" t="s">
        <v>6217</v>
      </c>
      <c r="F167" s="111"/>
      <c r="G167" s="112" t="s">
        <v>6023</v>
      </c>
      <c r="H167" s="113" t="s">
        <v>6024</v>
      </c>
      <c r="I167" s="114" t="s">
        <v>6025</v>
      </c>
      <c r="J167" s="115" t="s">
        <v>6026</v>
      </c>
      <c r="K167" s="115" t="s">
        <v>6027</v>
      </c>
      <c r="L167" s="115" t="s">
        <v>6218</v>
      </c>
    </row>
    <row r="168" ht="15.75" customHeight="1">
      <c r="A168" s="116" t="s">
        <v>6253</v>
      </c>
      <c r="B168" s="141"/>
      <c r="C168" s="143"/>
      <c r="D168" s="143"/>
      <c r="E168" s="143"/>
      <c r="F168" s="143"/>
      <c r="G168" s="144"/>
      <c r="H168" s="145"/>
      <c r="I168" s="146"/>
      <c r="J168" s="147"/>
      <c r="K168" s="147">
        <f>J168*0.8</f>
        <v>0</v>
      </c>
      <c r="L168" s="147">
        <f>I168*K168</f>
        <v>0</v>
      </c>
    </row>
    <row r="169" ht="15.75" customHeight="1">
      <c r="A169" s="137" t="s">
        <v>6254</v>
      </c>
      <c r="B169" s="137" t="s">
        <v>6041</v>
      </c>
      <c r="C169" s="134"/>
      <c r="D169" s="137"/>
      <c r="E169" s="134">
        <v>2.7</v>
      </c>
      <c r="F169" s="137"/>
      <c r="G169" s="175" t="s">
        <v>6198</v>
      </c>
      <c r="H169" s="170"/>
      <c r="I169" s="137">
        <v>6.0</v>
      </c>
      <c r="J169" s="138"/>
      <c r="K169" s="138"/>
      <c r="L169" s="134"/>
    </row>
    <row r="170" ht="15.75" customHeight="1">
      <c r="A170" s="137" t="s">
        <v>6255</v>
      </c>
      <c r="B170" s="137" t="s">
        <v>6041</v>
      </c>
      <c r="C170" s="134"/>
      <c r="D170" s="137"/>
      <c r="E170" s="134">
        <v>2.7</v>
      </c>
      <c r="F170" s="137"/>
      <c r="G170" s="175" t="s">
        <v>6198</v>
      </c>
      <c r="H170" s="170"/>
      <c r="I170" s="137">
        <v>6.0</v>
      </c>
      <c r="J170" s="138"/>
      <c r="K170" s="138"/>
      <c r="L170" s="134"/>
    </row>
    <row r="171" ht="15.75" customHeight="1">
      <c r="A171" s="110" t="s">
        <v>6019</v>
      </c>
      <c r="B171" s="110" t="s">
        <v>6020</v>
      </c>
      <c r="C171" s="111" t="s">
        <v>6021</v>
      </c>
      <c r="D171" s="111"/>
      <c r="E171" s="111" t="s">
        <v>6022</v>
      </c>
      <c r="F171" s="111"/>
      <c r="G171" s="112" t="s">
        <v>6023</v>
      </c>
      <c r="H171" s="113" t="s">
        <v>6024</v>
      </c>
      <c r="I171" s="114" t="s">
        <v>6025</v>
      </c>
      <c r="J171" s="115" t="s">
        <v>6026</v>
      </c>
      <c r="K171" s="115" t="s">
        <v>6027</v>
      </c>
      <c r="L171" s="115" t="s">
        <v>6028</v>
      </c>
    </row>
    <row r="172" ht="15.75" customHeight="1">
      <c r="A172" s="140" t="s">
        <v>6256</v>
      </c>
      <c r="B172" s="141"/>
      <c r="C172" s="142"/>
      <c r="D172" s="143"/>
      <c r="E172" s="143"/>
      <c r="F172" s="143"/>
      <c r="G172" s="144"/>
      <c r="H172" s="145"/>
      <c r="I172" s="146"/>
      <c r="J172" s="147"/>
      <c r="K172" s="147">
        <f>J172*0.8</f>
        <v>0</v>
      </c>
      <c r="L172" s="147">
        <f>I172*K172</f>
        <v>0</v>
      </c>
    </row>
    <row r="173" ht="15.75" customHeight="1">
      <c r="A173" s="137" t="s">
        <v>6257</v>
      </c>
      <c r="B173" s="137" t="s">
        <v>6041</v>
      </c>
      <c r="C173" s="134"/>
      <c r="D173" s="137"/>
      <c r="E173" s="134">
        <v>3.09</v>
      </c>
      <c r="F173" s="137"/>
      <c r="G173" s="175" t="s">
        <v>6258</v>
      </c>
      <c r="H173" s="170" t="s">
        <v>6259</v>
      </c>
      <c r="I173" s="137">
        <v>12.0</v>
      </c>
      <c r="J173" s="138"/>
      <c r="K173" s="138"/>
      <c r="L173" s="134"/>
    </row>
    <row r="174" ht="15.75" customHeight="1">
      <c r="A174" s="137" t="s">
        <v>6260</v>
      </c>
      <c r="B174" s="137" t="s">
        <v>6041</v>
      </c>
      <c r="C174" s="134"/>
      <c r="D174" s="137"/>
      <c r="E174" s="134">
        <v>3.09</v>
      </c>
      <c r="F174" s="137"/>
      <c r="G174" s="175" t="s">
        <v>6258</v>
      </c>
      <c r="H174" s="170" t="s">
        <v>6259</v>
      </c>
      <c r="I174" s="137">
        <v>12.0</v>
      </c>
      <c r="J174" s="138"/>
      <c r="K174" s="138"/>
      <c r="L174" s="134"/>
    </row>
    <row r="175" ht="15.75" customHeight="1">
      <c r="A175" s="137" t="s">
        <v>6261</v>
      </c>
      <c r="B175" s="137" t="s">
        <v>6041</v>
      </c>
      <c r="C175" s="134"/>
      <c r="D175" s="137"/>
      <c r="E175" s="134">
        <v>3.09</v>
      </c>
      <c r="F175" s="137"/>
      <c r="G175" s="175" t="s">
        <v>6258</v>
      </c>
      <c r="H175" s="170" t="s">
        <v>6259</v>
      </c>
      <c r="I175" s="137">
        <v>12.0</v>
      </c>
      <c r="J175" s="138"/>
      <c r="K175" s="138"/>
      <c r="L175" s="134"/>
    </row>
    <row r="176" ht="15.75" customHeight="1">
      <c r="A176" s="137" t="s">
        <v>6262</v>
      </c>
      <c r="B176" s="137" t="s">
        <v>6041</v>
      </c>
      <c r="C176" s="134"/>
      <c r="D176" s="137"/>
      <c r="E176" s="134">
        <v>0.54</v>
      </c>
      <c r="F176" s="137"/>
      <c r="G176" s="175" t="s">
        <v>6263</v>
      </c>
      <c r="H176" s="170" t="s">
        <v>6264</v>
      </c>
      <c r="I176" s="137">
        <v>64.0</v>
      </c>
      <c r="J176" s="138"/>
      <c r="K176" s="138"/>
      <c r="L176" s="134"/>
    </row>
    <row r="177" ht="15.75" customHeight="1">
      <c r="A177" s="137" t="s">
        <v>6265</v>
      </c>
      <c r="B177" s="137" t="s">
        <v>6041</v>
      </c>
      <c r="C177" s="134"/>
      <c r="D177" s="137"/>
      <c r="E177" s="134">
        <v>1.98</v>
      </c>
      <c r="F177" s="137"/>
      <c r="G177" s="175" t="s">
        <v>6266</v>
      </c>
      <c r="H177" s="170" t="s">
        <v>6267</v>
      </c>
      <c r="I177" s="137">
        <v>12.0</v>
      </c>
      <c r="J177" s="138"/>
      <c r="K177" s="138"/>
      <c r="L177" s="134"/>
    </row>
    <row r="178" ht="15.75" customHeight="1">
      <c r="A178" s="110" t="s">
        <v>6019</v>
      </c>
      <c r="B178" s="110" t="s">
        <v>6020</v>
      </c>
      <c r="C178" s="111" t="s">
        <v>6021</v>
      </c>
      <c r="D178" s="111"/>
      <c r="E178" s="111" t="s">
        <v>6022</v>
      </c>
      <c r="F178" s="111"/>
      <c r="G178" s="112" t="s">
        <v>6023</v>
      </c>
      <c r="H178" s="113" t="s">
        <v>6024</v>
      </c>
      <c r="I178" s="114" t="s">
        <v>6025</v>
      </c>
      <c r="J178" s="115" t="s">
        <v>6026</v>
      </c>
      <c r="K178" s="115" t="s">
        <v>6027</v>
      </c>
      <c r="L178" s="115" t="s">
        <v>6028</v>
      </c>
    </row>
    <row r="179" ht="15.75" customHeight="1">
      <c r="A179" s="140" t="s">
        <v>6268</v>
      </c>
      <c r="B179" s="141"/>
      <c r="C179" s="142"/>
      <c r="D179" s="143"/>
      <c r="E179" s="143"/>
      <c r="F179" s="143"/>
      <c r="G179" s="144"/>
      <c r="H179" s="145"/>
      <c r="I179" s="146"/>
      <c r="J179" s="147"/>
      <c r="K179" s="147">
        <f>J179*0.8</f>
        <v>0</v>
      </c>
      <c r="L179" s="147">
        <f>I179*K179</f>
        <v>0</v>
      </c>
    </row>
    <row r="180" ht="15.75" customHeight="1">
      <c r="A180" s="137" t="s">
        <v>6269</v>
      </c>
      <c r="B180" s="137" t="s">
        <v>6041</v>
      </c>
      <c r="C180" s="134"/>
      <c r="D180" s="137"/>
      <c r="E180" s="134">
        <v>9.75</v>
      </c>
      <c r="F180" s="137"/>
      <c r="G180" s="175" t="s">
        <v>6054</v>
      </c>
      <c r="H180" s="170" t="s">
        <v>6055</v>
      </c>
      <c r="I180" s="137">
        <v>6.0</v>
      </c>
      <c r="J180" s="138"/>
      <c r="K180" s="138"/>
      <c r="L180" s="134"/>
    </row>
    <row r="181" ht="15.75" customHeight="1">
      <c r="A181" s="137" t="s">
        <v>6270</v>
      </c>
      <c r="B181" s="137" t="s">
        <v>6041</v>
      </c>
      <c r="C181" s="134"/>
      <c r="D181" s="137"/>
      <c r="E181" s="134">
        <v>9.75</v>
      </c>
      <c r="F181" s="137"/>
      <c r="G181" s="175" t="s">
        <v>6054</v>
      </c>
      <c r="H181" s="170" t="s">
        <v>6055</v>
      </c>
      <c r="I181" s="137">
        <v>6.0</v>
      </c>
      <c r="J181" s="138"/>
      <c r="K181" s="138"/>
      <c r="L181" s="134"/>
    </row>
    <row r="182" ht="15.75" customHeight="1">
      <c r="A182" s="137" t="s">
        <v>6271</v>
      </c>
      <c r="B182" s="137" t="s">
        <v>6041</v>
      </c>
      <c r="C182" s="134"/>
      <c r="D182" s="137"/>
      <c r="E182" s="134">
        <v>9.75</v>
      </c>
      <c r="F182" s="137"/>
      <c r="G182" s="175" t="s">
        <v>6054</v>
      </c>
      <c r="H182" s="170" t="s">
        <v>6055</v>
      </c>
      <c r="I182" s="137">
        <v>6.0</v>
      </c>
      <c r="J182" s="138"/>
      <c r="K182" s="138"/>
      <c r="L182" s="134"/>
    </row>
    <row r="183" ht="15.75" customHeight="1">
      <c r="A183" s="137" t="s">
        <v>6272</v>
      </c>
      <c r="B183" s="137" t="s">
        <v>6041</v>
      </c>
      <c r="C183" s="134"/>
      <c r="D183" s="137"/>
      <c r="E183" s="134">
        <v>9.45</v>
      </c>
      <c r="F183" s="137"/>
      <c r="G183" s="175" t="s">
        <v>6054</v>
      </c>
      <c r="H183" s="170" t="s">
        <v>6055</v>
      </c>
      <c r="I183" s="137">
        <v>6.0</v>
      </c>
      <c r="J183" s="138"/>
      <c r="K183" s="138"/>
      <c r="L183" s="134"/>
    </row>
    <row r="184" ht="15.75" customHeight="1">
      <c r="A184" s="137"/>
      <c r="B184" s="137"/>
      <c r="C184" s="134"/>
      <c r="D184" s="137"/>
      <c r="E184" s="134"/>
      <c r="F184" s="137"/>
      <c r="G184" s="175"/>
      <c r="H184" s="170"/>
      <c r="I184" s="137"/>
      <c r="J184" s="138"/>
      <c r="K184" s="138"/>
      <c r="L184" s="134"/>
    </row>
    <row r="185" ht="15.75" customHeight="1">
      <c r="A185" s="137"/>
      <c r="B185" s="137"/>
      <c r="C185" s="134"/>
      <c r="D185" s="137"/>
      <c r="E185" s="134"/>
      <c r="F185" s="137"/>
      <c r="G185" s="175"/>
      <c r="H185" s="170"/>
      <c r="I185" s="137"/>
      <c r="J185" s="138"/>
      <c r="K185" s="138"/>
      <c r="L185" s="134"/>
    </row>
    <row r="186" ht="15.75" customHeight="1">
      <c r="A186" s="137"/>
      <c r="B186" s="137"/>
      <c r="C186" s="134"/>
      <c r="D186" s="137"/>
      <c r="E186" s="134"/>
      <c r="F186" s="137"/>
      <c r="G186" s="175"/>
      <c r="H186" s="170"/>
      <c r="I186" s="137"/>
      <c r="J186" s="138"/>
      <c r="K186" s="138"/>
      <c r="L186" s="134"/>
    </row>
    <row r="187" ht="15.75" customHeight="1">
      <c r="A187" s="137"/>
      <c r="B187" s="137"/>
      <c r="C187" s="134"/>
      <c r="D187" s="137"/>
      <c r="E187" s="134"/>
      <c r="F187" s="137"/>
      <c r="G187" s="175"/>
      <c r="H187" s="170"/>
      <c r="I187" s="137"/>
      <c r="J187" s="138"/>
      <c r="K187" s="138"/>
      <c r="L187" s="134"/>
    </row>
    <row r="188" ht="15.75" customHeight="1">
      <c r="A188" s="137"/>
      <c r="B188" s="137"/>
      <c r="C188" s="134"/>
      <c r="D188" s="137"/>
      <c r="E188" s="134"/>
      <c r="F188" s="137"/>
      <c r="G188" s="175"/>
      <c r="H188" s="170"/>
      <c r="I188" s="137"/>
      <c r="J188" s="138"/>
      <c r="K188" s="138"/>
      <c r="L188" s="134"/>
    </row>
    <row r="189" ht="15.75" customHeight="1">
      <c r="A189" s="137"/>
      <c r="B189" s="137"/>
      <c r="C189" s="134"/>
      <c r="D189" s="137"/>
      <c r="E189" s="134"/>
      <c r="F189" s="137"/>
      <c r="G189" s="175"/>
      <c r="H189" s="170"/>
      <c r="I189" s="137"/>
      <c r="J189" s="138"/>
      <c r="K189" s="138"/>
      <c r="L189" s="134"/>
    </row>
    <row r="190" ht="15.75" customHeight="1">
      <c r="A190" s="137"/>
      <c r="B190" s="137"/>
      <c r="C190" s="134"/>
      <c r="D190" s="137"/>
      <c r="E190" s="134"/>
      <c r="F190" s="137"/>
      <c r="G190" s="175"/>
      <c r="H190" s="170"/>
      <c r="I190" s="137"/>
      <c r="J190" s="138"/>
      <c r="K190" s="138"/>
      <c r="L190" s="134"/>
    </row>
    <row r="191" ht="15.75" customHeight="1">
      <c r="A191" s="137"/>
      <c r="B191" s="137"/>
      <c r="C191" s="134"/>
      <c r="D191" s="137"/>
      <c r="E191" s="134"/>
      <c r="F191" s="137"/>
      <c r="G191" s="175"/>
      <c r="H191" s="170"/>
      <c r="I191" s="137"/>
      <c r="J191" s="138"/>
      <c r="K191" s="138"/>
      <c r="L191" s="134"/>
    </row>
    <row r="192" ht="15.75" customHeight="1">
      <c r="A192" s="137"/>
      <c r="B192" s="137"/>
      <c r="C192" s="134"/>
      <c r="D192" s="137"/>
      <c r="E192" s="134"/>
      <c r="F192" s="137"/>
      <c r="G192" s="175"/>
      <c r="H192" s="170"/>
      <c r="I192" s="137"/>
      <c r="J192" s="138"/>
      <c r="K192" s="138"/>
      <c r="L192" s="134"/>
    </row>
    <row r="193" ht="15.75" customHeight="1">
      <c r="A193" s="137"/>
      <c r="B193" s="137"/>
      <c r="C193" s="134"/>
      <c r="D193" s="137"/>
      <c r="E193" s="134"/>
      <c r="F193" s="137"/>
      <c r="G193" s="175"/>
      <c r="H193" s="170"/>
      <c r="I193" s="137"/>
      <c r="J193" s="138"/>
      <c r="K193" s="138"/>
      <c r="L193" s="134"/>
    </row>
    <row r="194" ht="15.75" customHeight="1">
      <c r="A194" s="137"/>
      <c r="B194" s="137"/>
      <c r="C194" s="134"/>
      <c r="D194" s="137"/>
      <c r="E194" s="134"/>
      <c r="F194" s="137"/>
      <c r="G194" s="175"/>
      <c r="H194" s="170"/>
      <c r="I194" s="137"/>
      <c r="J194" s="138"/>
      <c r="K194" s="138"/>
      <c r="L194" s="134"/>
    </row>
    <row r="195" ht="15.75" customHeight="1">
      <c r="A195" s="137"/>
      <c r="B195" s="137"/>
      <c r="C195" s="134"/>
      <c r="D195" s="137"/>
      <c r="E195" s="134"/>
      <c r="F195" s="137"/>
      <c r="G195" s="175"/>
      <c r="H195" s="170"/>
      <c r="I195" s="137"/>
      <c r="J195" s="138"/>
      <c r="K195" s="138"/>
      <c r="L195" s="134"/>
    </row>
    <row r="196" ht="15.75" customHeight="1">
      <c r="A196" s="137"/>
      <c r="B196" s="137"/>
      <c r="C196" s="134"/>
      <c r="D196" s="137"/>
      <c r="E196" s="134"/>
      <c r="F196" s="137"/>
      <c r="G196" s="175"/>
      <c r="H196" s="170"/>
      <c r="I196" s="137"/>
      <c r="J196" s="138"/>
      <c r="K196" s="138"/>
      <c r="L196" s="134"/>
    </row>
    <row r="197" ht="15.75" customHeight="1">
      <c r="A197" s="137"/>
      <c r="B197" s="137"/>
      <c r="C197" s="134"/>
      <c r="D197" s="137"/>
      <c r="E197" s="134"/>
      <c r="F197" s="137"/>
      <c r="G197" s="175"/>
      <c r="H197" s="170"/>
      <c r="I197" s="137"/>
      <c r="J197" s="138"/>
      <c r="K197" s="138"/>
      <c r="L197" s="134"/>
    </row>
    <row r="198" ht="15.75" customHeight="1">
      <c r="A198" s="137"/>
      <c r="B198" s="137"/>
      <c r="C198" s="134"/>
      <c r="D198" s="137"/>
      <c r="E198" s="134"/>
      <c r="F198" s="137"/>
      <c r="G198" s="175"/>
      <c r="H198" s="170"/>
      <c r="I198" s="137"/>
      <c r="J198" s="138"/>
      <c r="K198" s="138"/>
      <c r="L198" s="134"/>
    </row>
    <row r="199" ht="15.75" customHeight="1">
      <c r="A199" s="137"/>
      <c r="B199" s="137"/>
      <c r="C199" s="134"/>
      <c r="D199" s="137"/>
      <c r="E199" s="134"/>
      <c r="F199" s="137"/>
      <c r="G199" s="175"/>
      <c r="H199" s="170"/>
      <c r="I199" s="137"/>
      <c r="J199" s="138"/>
      <c r="K199" s="138"/>
      <c r="L199" s="134"/>
    </row>
    <row r="200" ht="15.75" customHeight="1">
      <c r="A200" s="137"/>
      <c r="B200" s="137"/>
      <c r="C200" s="134"/>
      <c r="D200" s="137"/>
      <c r="E200" s="134"/>
      <c r="F200" s="137"/>
      <c r="G200" s="175"/>
      <c r="H200" s="170"/>
      <c r="I200" s="137"/>
      <c r="J200" s="138"/>
      <c r="K200" s="138"/>
      <c r="L200" s="134"/>
    </row>
    <row r="201" ht="15.75" customHeight="1">
      <c r="A201" s="137"/>
      <c r="B201" s="137"/>
      <c r="C201" s="134"/>
      <c r="D201" s="137"/>
      <c r="E201" s="134"/>
      <c r="F201" s="137"/>
      <c r="G201" s="175"/>
      <c r="H201" s="170"/>
      <c r="I201" s="137"/>
      <c r="J201" s="138"/>
      <c r="K201" s="138"/>
      <c r="L201" s="134"/>
    </row>
    <row r="202" ht="15.75" customHeight="1">
      <c r="A202" s="137"/>
      <c r="B202" s="137"/>
      <c r="C202" s="134"/>
      <c r="D202" s="137"/>
      <c r="E202" s="134"/>
      <c r="F202" s="137"/>
      <c r="G202" s="175"/>
      <c r="H202" s="170"/>
      <c r="I202" s="137"/>
      <c r="J202" s="138"/>
      <c r="K202" s="138"/>
      <c r="L202" s="134"/>
    </row>
    <row r="203" ht="15.75" customHeight="1">
      <c r="A203" s="137"/>
      <c r="B203" s="137"/>
      <c r="C203" s="134"/>
      <c r="D203" s="137"/>
      <c r="E203" s="134"/>
      <c r="F203" s="137"/>
      <c r="G203" s="175"/>
      <c r="H203" s="170"/>
      <c r="I203" s="137"/>
      <c r="J203" s="138"/>
      <c r="K203" s="138"/>
      <c r="L203" s="134"/>
    </row>
    <row r="204" ht="15.75" customHeight="1">
      <c r="A204" s="137"/>
      <c r="B204" s="137"/>
      <c r="C204" s="134"/>
      <c r="D204" s="137"/>
      <c r="E204" s="134"/>
      <c r="F204" s="137"/>
      <c r="G204" s="175"/>
      <c r="H204" s="170"/>
      <c r="I204" s="137"/>
      <c r="J204" s="138"/>
      <c r="K204" s="138"/>
      <c r="L204" s="134"/>
    </row>
    <row r="205" ht="15.75" customHeight="1">
      <c r="A205" s="137"/>
      <c r="B205" s="137"/>
      <c r="C205" s="134"/>
      <c r="D205" s="137"/>
      <c r="E205" s="134"/>
      <c r="F205" s="137"/>
      <c r="G205" s="175"/>
      <c r="H205" s="170"/>
      <c r="I205" s="137"/>
      <c r="J205" s="138"/>
      <c r="K205" s="138"/>
      <c r="L205" s="134"/>
    </row>
    <row r="206" ht="15.75" customHeight="1">
      <c r="A206" s="137"/>
      <c r="B206" s="137"/>
      <c r="C206" s="134"/>
      <c r="D206" s="137"/>
      <c r="E206" s="134"/>
      <c r="F206" s="137"/>
      <c r="G206" s="175"/>
      <c r="H206" s="170"/>
      <c r="I206" s="137"/>
      <c r="J206" s="138"/>
      <c r="K206" s="138"/>
      <c r="L206" s="134"/>
    </row>
    <row r="207" ht="15.75" customHeight="1">
      <c r="A207" s="137"/>
      <c r="B207" s="137"/>
      <c r="C207" s="134"/>
      <c r="D207" s="137"/>
      <c r="E207" s="134"/>
      <c r="F207" s="137"/>
      <c r="G207" s="175"/>
      <c r="H207" s="170"/>
      <c r="I207" s="137"/>
      <c r="J207" s="138"/>
      <c r="K207" s="138"/>
      <c r="L207" s="134"/>
    </row>
    <row r="208" ht="15.75" customHeight="1">
      <c r="A208" s="137"/>
      <c r="B208" s="137"/>
      <c r="C208" s="134"/>
      <c r="D208" s="137"/>
      <c r="E208" s="134"/>
      <c r="F208" s="137"/>
      <c r="G208" s="175"/>
      <c r="H208" s="170"/>
      <c r="I208" s="137"/>
      <c r="J208" s="138"/>
      <c r="K208" s="138"/>
      <c r="L208" s="134"/>
    </row>
    <row r="209" ht="15.75" customHeight="1">
      <c r="A209" s="137"/>
      <c r="B209" s="137"/>
      <c r="C209" s="134"/>
      <c r="D209" s="137"/>
      <c r="E209" s="134"/>
      <c r="F209" s="137"/>
      <c r="G209" s="175"/>
      <c r="H209" s="170"/>
      <c r="I209" s="137"/>
      <c r="J209" s="138"/>
      <c r="K209" s="138"/>
      <c r="L209" s="134"/>
    </row>
    <row r="210" ht="15.75" customHeight="1">
      <c r="A210" s="137"/>
      <c r="B210" s="137"/>
      <c r="C210" s="134"/>
      <c r="D210" s="137"/>
      <c r="E210" s="134"/>
      <c r="F210" s="137"/>
      <c r="G210" s="175"/>
      <c r="H210" s="170"/>
      <c r="I210" s="137"/>
      <c r="J210" s="138"/>
      <c r="K210" s="138"/>
      <c r="L210" s="134"/>
    </row>
    <row r="211" ht="15.75" customHeight="1">
      <c r="A211" s="137"/>
      <c r="B211" s="137"/>
      <c r="C211" s="134"/>
      <c r="D211" s="137"/>
      <c r="E211" s="134"/>
      <c r="F211" s="137"/>
      <c r="G211" s="175"/>
      <c r="H211" s="170"/>
      <c r="I211" s="137"/>
      <c r="J211" s="138"/>
      <c r="K211" s="138"/>
      <c r="L211" s="134"/>
    </row>
    <row r="212" ht="15.75" customHeight="1">
      <c r="A212" s="137"/>
      <c r="B212" s="137"/>
      <c r="C212" s="134"/>
      <c r="D212" s="137"/>
      <c r="E212" s="134"/>
      <c r="F212" s="137"/>
      <c r="G212" s="175"/>
      <c r="H212" s="170"/>
      <c r="I212" s="137"/>
      <c r="J212" s="138"/>
      <c r="K212" s="138"/>
      <c r="L212" s="134"/>
    </row>
    <row r="213" ht="15.75" customHeight="1">
      <c r="A213" s="137"/>
      <c r="B213" s="137"/>
      <c r="C213" s="134"/>
      <c r="D213" s="137"/>
      <c r="E213" s="134"/>
      <c r="F213" s="137"/>
      <c r="G213" s="175"/>
      <c r="H213" s="170"/>
      <c r="I213" s="137"/>
      <c r="J213" s="138"/>
      <c r="K213" s="138"/>
      <c r="L213" s="134"/>
    </row>
    <row r="214" ht="15.75" customHeight="1">
      <c r="A214" s="137"/>
      <c r="B214" s="137"/>
      <c r="C214" s="134"/>
      <c r="D214" s="137"/>
      <c r="E214" s="134"/>
      <c r="F214" s="137"/>
      <c r="G214" s="175"/>
      <c r="H214" s="170"/>
      <c r="I214" s="137"/>
      <c r="J214" s="138"/>
      <c r="K214" s="138"/>
      <c r="L214" s="134"/>
    </row>
    <row r="215" ht="15.75" customHeight="1">
      <c r="A215" s="137"/>
      <c r="B215" s="137"/>
      <c r="C215" s="134"/>
      <c r="D215" s="137"/>
      <c r="E215" s="134"/>
      <c r="F215" s="137"/>
      <c r="G215" s="175"/>
      <c r="H215" s="170"/>
      <c r="I215" s="137"/>
      <c r="J215" s="138"/>
      <c r="K215" s="138"/>
      <c r="L215" s="134"/>
    </row>
    <row r="216" ht="15.75" customHeight="1">
      <c r="A216" s="137"/>
      <c r="B216" s="137"/>
      <c r="C216" s="134"/>
      <c r="D216" s="137"/>
      <c r="E216" s="134"/>
      <c r="F216" s="137"/>
      <c r="G216" s="175"/>
      <c r="H216" s="170"/>
      <c r="I216" s="137"/>
      <c r="J216" s="138"/>
      <c r="K216" s="138"/>
      <c r="L216" s="134"/>
    </row>
    <row r="217" ht="15.75" customHeight="1">
      <c r="A217" s="137"/>
      <c r="B217" s="137"/>
      <c r="C217" s="134"/>
      <c r="D217" s="137"/>
      <c r="E217" s="134"/>
      <c r="F217" s="137"/>
      <c r="G217" s="175"/>
      <c r="H217" s="170"/>
      <c r="I217" s="137"/>
      <c r="J217" s="138"/>
      <c r="K217" s="138"/>
      <c r="L217" s="134"/>
    </row>
    <row r="218" ht="15.75" customHeight="1">
      <c r="A218" s="137"/>
      <c r="B218" s="137"/>
      <c r="C218" s="134"/>
      <c r="D218" s="137"/>
      <c r="E218" s="134"/>
      <c r="F218" s="137"/>
      <c r="G218" s="175"/>
      <c r="H218" s="170"/>
      <c r="I218" s="137"/>
      <c r="J218" s="138"/>
      <c r="K218" s="138"/>
      <c r="L218" s="134"/>
    </row>
    <row r="219" ht="15.75" customHeight="1">
      <c r="A219" s="137"/>
      <c r="B219" s="137"/>
      <c r="C219" s="134"/>
      <c r="D219" s="137"/>
      <c r="E219" s="134"/>
      <c r="F219" s="137"/>
      <c r="G219" s="175"/>
      <c r="H219" s="170"/>
      <c r="I219" s="137"/>
      <c r="J219" s="138"/>
      <c r="K219" s="138"/>
      <c r="L219" s="134"/>
    </row>
    <row r="220" ht="15.75" customHeight="1">
      <c r="A220" s="137"/>
      <c r="B220" s="137"/>
      <c r="C220" s="134"/>
      <c r="D220" s="137"/>
      <c r="E220" s="134"/>
      <c r="F220" s="137"/>
      <c r="G220" s="175"/>
      <c r="H220" s="170"/>
      <c r="I220" s="137"/>
      <c r="J220" s="138"/>
      <c r="K220" s="138"/>
      <c r="L220" s="134"/>
    </row>
    <row r="221" ht="15.75" customHeight="1">
      <c r="A221" s="137"/>
      <c r="B221" s="137"/>
      <c r="C221" s="134"/>
      <c r="D221" s="137"/>
      <c r="E221" s="134"/>
      <c r="F221" s="137"/>
      <c r="G221" s="175"/>
      <c r="H221" s="170"/>
      <c r="I221" s="137"/>
      <c r="J221" s="138"/>
      <c r="K221" s="138"/>
      <c r="L221" s="134"/>
    </row>
    <row r="222" ht="15.75" customHeight="1">
      <c r="A222" s="137"/>
      <c r="B222" s="137"/>
      <c r="C222" s="134"/>
      <c r="D222" s="137"/>
      <c r="E222" s="134"/>
      <c r="F222" s="137"/>
      <c r="G222" s="175"/>
      <c r="H222" s="170"/>
      <c r="I222" s="137"/>
      <c r="J222" s="138"/>
      <c r="K222" s="138"/>
      <c r="L222" s="134"/>
    </row>
    <row r="223" ht="15.75" customHeight="1">
      <c r="A223" s="137"/>
      <c r="B223" s="137"/>
      <c r="C223" s="134"/>
      <c r="D223" s="137"/>
      <c r="E223" s="134"/>
      <c r="F223" s="137"/>
      <c r="G223" s="175"/>
      <c r="H223" s="170"/>
      <c r="I223" s="137"/>
      <c r="J223" s="138"/>
      <c r="K223" s="138"/>
      <c r="L223" s="134"/>
    </row>
    <row r="224" ht="15.75" customHeight="1">
      <c r="A224" s="137"/>
      <c r="B224" s="137"/>
      <c r="C224" s="134"/>
      <c r="D224" s="137"/>
      <c r="E224" s="134"/>
      <c r="F224" s="137"/>
      <c r="G224" s="175"/>
      <c r="H224" s="170"/>
      <c r="I224" s="137"/>
      <c r="J224" s="138"/>
      <c r="K224" s="138"/>
      <c r="L224" s="134"/>
    </row>
    <row r="225" ht="15.75" customHeight="1">
      <c r="A225" s="137"/>
      <c r="B225" s="137"/>
      <c r="C225" s="134"/>
      <c r="D225" s="137"/>
      <c r="E225" s="134"/>
      <c r="F225" s="137"/>
      <c r="G225" s="175"/>
      <c r="H225" s="170"/>
      <c r="I225" s="137"/>
      <c r="J225" s="138"/>
      <c r="K225" s="138"/>
      <c r="L225" s="134"/>
    </row>
    <row r="226" ht="15.75" customHeight="1">
      <c r="A226" s="137"/>
      <c r="B226" s="137"/>
      <c r="C226" s="134"/>
      <c r="D226" s="137"/>
      <c r="E226" s="134"/>
      <c r="F226" s="137"/>
      <c r="G226" s="175"/>
      <c r="H226" s="170"/>
      <c r="I226" s="137"/>
      <c r="J226" s="138"/>
      <c r="K226" s="138"/>
      <c r="L226" s="134"/>
    </row>
    <row r="227" ht="15.75" customHeight="1">
      <c r="A227" s="137"/>
      <c r="B227" s="137"/>
      <c r="C227" s="134"/>
      <c r="D227" s="137"/>
      <c r="E227" s="134"/>
      <c r="F227" s="137"/>
      <c r="G227" s="175"/>
      <c r="H227" s="170"/>
      <c r="I227" s="137"/>
      <c r="J227" s="138"/>
      <c r="K227" s="138"/>
      <c r="L227" s="134"/>
    </row>
    <row r="228" ht="15.75" customHeight="1">
      <c r="A228" s="137"/>
      <c r="B228" s="137"/>
      <c r="C228" s="134"/>
      <c r="D228" s="137"/>
      <c r="E228" s="134"/>
      <c r="F228" s="137"/>
      <c r="G228" s="175"/>
      <c r="H228" s="170"/>
      <c r="I228" s="137"/>
      <c r="J228" s="138"/>
      <c r="K228" s="138"/>
      <c r="L228" s="134"/>
    </row>
    <row r="229" ht="15.75" customHeight="1">
      <c r="A229" s="137"/>
      <c r="B229" s="137"/>
      <c r="C229" s="134"/>
      <c r="D229" s="137"/>
      <c r="E229" s="134"/>
      <c r="F229" s="137"/>
      <c r="G229" s="175"/>
      <c r="H229" s="170"/>
      <c r="I229" s="137"/>
      <c r="J229" s="138"/>
      <c r="K229" s="138"/>
      <c r="L229" s="134"/>
    </row>
    <row r="230" ht="15.75" customHeight="1">
      <c r="A230" s="137"/>
      <c r="B230" s="137"/>
      <c r="C230" s="134"/>
      <c r="D230" s="137"/>
      <c r="E230" s="134"/>
      <c r="F230" s="137"/>
      <c r="G230" s="175"/>
      <c r="H230" s="170"/>
      <c r="I230" s="137"/>
      <c r="J230" s="138"/>
      <c r="K230" s="138"/>
      <c r="L230" s="134"/>
    </row>
    <row r="231" ht="15.75" customHeight="1">
      <c r="A231" s="137"/>
      <c r="B231" s="137"/>
      <c r="C231" s="134"/>
      <c r="D231" s="137"/>
      <c r="E231" s="134"/>
      <c r="F231" s="137"/>
      <c r="G231" s="175"/>
      <c r="H231" s="170"/>
      <c r="I231" s="137"/>
      <c r="J231" s="138"/>
      <c r="K231" s="138"/>
      <c r="L231" s="134"/>
    </row>
    <row r="232" ht="15.75" customHeight="1">
      <c r="A232" s="137"/>
      <c r="B232" s="137"/>
      <c r="C232" s="134"/>
      <c r="D232" s="137"/>
      <c r="E232" s="134"/>
      <c r="F232" s="137"/>
      <c r="G232" s="175"/>
      <c r="H232" s="170"/>
      <c r="I232" s="137"/>
      <c r="J232" s="138"/>
      <c r="K232" s="138"/>
      <c r="L232" s="134"/>
    </row>
    <row r="233" ht="15.75" customHeight="1">
      <c r="A233" s="137"/>
      <c r="B233" s="137"/>
      <c r="C233" s="134"/>
      <c r="D233" s="137"/>
      <c r="E233" s="134"/>
      <c r="F233" s="137"/>
      <c r="G233" s="175"/>
      <c r="H233" s="170"/>
      <c r="I233" s="137"/>
      <c r="J233" s="138"/>
      <c r="K233" s="138"/>
      <c r="L233" s="134"/>
    </row>
    <row r="234" ht="15.75" customHeight="1">
      <c r="A234" s="137"/>
      <c r="B234" s="137"/>
      <c r="C234" s="134"/>
      <c r="D234" s="137"/>
      <c r="E234" s="134"/>
      <c r="F234" s="137"/>
      <c r="G234" s="175"/>
      <c r="H234" s="170"/>
      <c r="I234" s="137"/>
      <c r="J234" s="138"/>
      <c r="K234" s="138"/>
      <c r="L234" s="134"/>
    </row>
    <row r="235" ht="15.75" customHeight="1">
      <c r="A235" s="137"/>
      <c r="B235" s="137"/>
      <c r="C235" s="134"/>
      <c r="D235" s="137"/>
      <c r="E235" s="134"/>
      <c r="F235" s="137"/>
      <c r="G235" s="175"/>
      <c r="H235" s="170"/>
      <c r="I235" s="137"/>
      <c r="J235" s="138"/>
      <c r="K235" s="138"/>
      <c r="L235" s="134"/>
    </row>
    <row r="236" ht="15.75" customHeight="1">
      <c r="A236" s="137"/>
      <c r="B236" s="137"/>
      <c r="C236" s="134"/>
      <c r="D236" s="137"/>
      <c r="E236" s="134"/>
      <c r="F236" s="137"/>
      <c r="G236" s="175"/>
      <c r="H236" s="170"/>
      <c r="I236" s="137"/>
      <c r="J236" s="138"/>
      <c r="K236" s="138"/>
      <c r="L236" s="134"/>
    </row>
    <row r="237" ht="15.75" customHeight="1">
      <c r="A237" s="117"/>
      <c r="B237" s="117"/>
      <c r="C237" s="117"/>
      <c r="D237" s="117"/>
      <c r="E237" s="117"/>
      <c r="F237" s="117"/>
      <c r="G237" s="176"/>
      <c r="H237" s="177"/>
      <c r="I237" s="117"/>
      <c r="J237" s="178"/>
      <c r="K237" s="178"/>
      <c r="L237" s="178"/>
    </row>
    <row r="238" ht="15.75" customHeight="1">
      <c r="G238" s="166"/>
      <c r="H238" s="167"/>
      <c r="J238" s="168"/>
      <c r="K238" s="168"/>
      <c r="L238" s="168"/>
    </row>
    <row r="239" ht="15.75" customHeight="1">
      <c r="G239" s="166"/>
      <c r="H239" s="167"/>
      <c r="J239" s="168"/>
      <c r="K239" s="168"/>
      <c r="L239" s="168"/>
    </row>
    <row r="240" ht="15.75" customHeight="1">
      <c r="G240" s="166"/>
      <c r="H240" s="167"/>
      <c r="J240" s="168"/>
      <c r="K240" s="168"/>
      <c r="L240" s="168"/>
    </row>
    <row r="241" ht="15.75" customHeight="1">
      <c r="G241" s="166"/>
      <c r="H241" s="167"/>
      <c r="J241" s="168"/>
      <c r="K241" s="168"/>
      <c r="L241" s="168"/>
    </row>
    <row r="242" ht="15.75" customHeight="1">
      <c r="G242" s="166"/>
      <c r="H242" s="167"/>
      <c r="J242" s="168"/>
      <c r="K242" s="168"/>
      <c r="L242" s="168"/>
    </row>
    <row r="243" ht="15.75" customHeight="1">
      <c r="G243" s="166"/>
      <c r="H243" s="167"/>
      <c r="J243" s="168"/>
      <c r="K243" s="168"/>
      <c r="L243" s="168"/>
    </row>
    <row r="244" ht="15.75" customHeight="1">
      <c r="G244" s="166"/>
      <c r="H244" s="167"/>
      <c r="J244" s="168"/>
      <c r="K244" s="168"/>
      <c r="L244" s="168"/>
    </row>
    <row r="245" ht="15.75" customHeight="1">
      <c r="G245" s="166"/>
      <c r="H245" s="167"/>
      <c r="J245" s="168"/>
      <c r="K245" s="168"/>
      <c r="L245" s="168"/>
    </row>
    <row r="246" ht="15.75" customHeight="1">
      <c r="G246" s="166"/>
      <c r="H246" s="167"/>
      <c r="J246" s="168"/>
      <c r="K246" s="168"/>
      <c r="L246" s="168"/>
    </row>
    <row r="247" ht="15.75" customHeight="1">
      <c r="G247" s="166"/>
      <c r="H247" s="167"/>
      <c r="J247" s="168"/>
      <c r="K247" s="168"/>
      <c r="L247" s="168"/>
    </row>
    <row r="248" ht="15.75" customHeight="1">
      <c r="G248" s="166"/>
      <c r="H248" s="167"/>
      <c r="J248" s="168"/>
      <c r="K248" s="168"/>
      <c r="L248" s="168"/>
    </row>
    <row r="249" ht="15.75" customHeight="1">
      <c r="G249" s="166"/>
      <c r="H249" s="167"/>
      <c r="J249" s="168"/>
      <c r="K249" s="168"/>
      <c r="L249" s="168"/>
    </row>
    <row r="250" ht="15.75" customHeight="1">
      <c r="G250" s="166"/>
      <c r="H250" s="167"/>
      <c r="J250" s="168"/>
      <c r="K250" s="168"/>
      <c r="L250" s="168"/>
    </row>
    <row r="251" ht="15.75" customHeight="1">
      <c r="G251" s="166"/>
      <c r="H251" s="167"/>
      <c r="J251" s="168"/>
      <c r="K251" s="168"/>
      <c r="L251" s="168"/>
    </row>
    <row r="252" ht="15.75" customHeight="1">
      <c r="G252" s="166"/>
      <c r="H252" s="167"/>
      <c r="J252" s="168"/>
      <c r="K252" s="168"/>
      <c r="L252" s="168"/>
    </row>
    <row r="253" ht="15.75" customHeight="1">
      <c r="G253" s="166"/>
      <c r="H253" s="167"/>
      <c r="J253" s="168"/>
      <c r="K253" s="168"/>
      <c r="L253" s="168"/>
    </row>
    <row r="254" ht="15.75" customHeight="1">
      <c r="G254" s="166"/>
      <c r="H254" s="167"/>
      <c r="J254" s="168"/>
      <c r="K254" s="168"/>
      <c r="L254" s="168"/>
    </row>
    <row r="255" ht="15.75" customHeight="1">
      <c r="G255" s="166"/>
      <c r="H255" s="167"/>
      <c r="J255" s="168"/>
      <c r="K255" s="168"/>
      <c r="L255" s="168"/>
    </row>
    <row r="256" ht="15.75" customHeight="1">
      <c r="G256" s="166"/>
      <c r="H256" s="167"/>
      <c r="J256" s="168"/>
      <c r="K256" s="168"/>
      <c r="L256" s="168"/>
    </row>
    <row r="257" ht="15.75" customHeight="1">
      <c r="G257" s="166"/>
      <c r="H257" s="167"/>
      <c r="J257" s="168"/>
      <c r="K257" s="168"/>
      <c r="L257" s="168"/>
    </row>
    <row r="258" ht="15.75" customHeight="1">
      <c r="G258" s="166"/>
      <c r="H258" s="167"/>
      <c r="J258" s="168"/>
      <c r="K258" s="168"/>
      <c r="L258" s="168"/>
    </row>
    <row r="259" ht="15.75" customHeight="1">
      <c r="G259" s="166"/>
      <c r="H259" s="167"/>
      <c r="J259" s="168"/>
      <c r="K259" s="168"/>
      <c r="L259" s="168"/>
    </row>
    <row r="260" ht="15.75" customHeight="1">
      <c r="G260" s="166"/>
      <c r="H260" s="167"/>
      <c r="J260" s="168"/>
      <c r="K260" s="168"/>
      <c r="L260" s="168"/>
    </row>
    <row r="261" ht="15.75" customHeight="1">
      <c r="G261" s="166"/>
      <c r="H261" s="167"/>
      <c r="J261" s="168"/>
      <c r="K261" s="168"/>
      <c r="L261" s="168"/>
    </row>
    <row r="262" ht="15.75" customHeight="1">
      <c r="G262" s="166"/>
      <c r="H262" s="167"/>
      <c r="J262" s="168"/>
      <c r="K262" s="168"/>
      <c r="L262" s="168"/>
    </row>
    <row r="263" ht="15.75" customHeight="1">
      <c r="G263" s="166"/>
      <c r="H263" s="167"/>
      <c r="J263" s="168"/>
      <c r="K263" s="168"/>
      <c r="L263" s="168"/>
    </row>
    <row r="264" ht="15.75" customHeight="1">
      <c r="G264" s="166"/>
      <c r="H264" s="167"/>
      <c r="J264" s="168"/>
      <c r="K264" s="168"/>
      <c r="L264" s="168"/>
    </row>
    <row r="265" ht="15.75" customHeight="1">
      <c r="G265" s="166"/>
      <c r="H265" s="167"/>
      <c r="J265" s="168"/>
      <c r="K265" s="168"/>
      <c r="L265" s="168"/>
    </row>
    <row r="266" ht="15.75" customHeight="1">
      <c r="G266" s="166"/>
      <c r="H266" s="167"/>
      <c r="J266" s="168"/>
      <c r="K266" s="168"/>
      <c r="L266" s="168"/>
    </row>
    <row r="267" ht="15.75" customHeight="1">
      <c r="G267" s="166"/>
      <c r="H267" s="167"/>
      <c r="J267" s="168"/>
      <c r="K267" s="168"/>
      <c r="L267" s="168"/>
    </row>
    <row r="268" ht="15.75" customHeight="1">
      <c r="G268" s="166"/>
      <c r="H268" s="167"/>
      <c r="J268" s="168"/>
      <c r="K268" s="168"/>
      <c r="L268" s="168"/>
    </row>
    <row r="269" ht="15.75" customHeight="1">
      <c r="G269" s="166"/>
      <c r="H269" s="167"/>
      <c r="J269" s="168"/>
      <c r="K269" s="168"/>
      <c r="L269" s="168"/>
    </row>
    <row r="270" ht="15.75" customHeight="1">
      <c r="G270" s="166"/>
      <c r="H270" s="167"/>
      <c r="J270" s="168"/>
      <c r="K270" s="168"/>
      <c r="L270" s="168"/>
    </row>
    <row r="271" ht="15.75" customHeight="1">
      <c r="G271" s="166"/>
      <c r="H271" s="167"/>
      <c r="J271" s="168"/>
      <c r="K271" s="168"/>
      <c r="L271" s="168"/>
    </row>
    <row r="272" ht="15.75" customHeight="1">
      <c r="G272" s="166"/>
      <c r="H272" s="167"/>
      <c r="J272" s="168"/>
      <c r="K272" s="168"/>
      <c r="L272" s="168"/>
    </row>
    <row r="273" ht="15.75" customHeight="1">
      <c r="G273" s="166"/>
      <c r="H273" s="167"/>
      <c r="J273" s="168"/>
      <c r="K273" s="168"/>
      <c r="L273" s="168"/>
    </row>
    <row r="274" ht="15.75" customHeight="1">
      <c r="G274" s="166"/>
      <c r="H274" s="167"/>
      <c r="J274" s="168"/>
      <c r="K274" s="168"/>
      <c r="L274" s="168"/>
    </row>
    <row r="275" ht="15.75" customHeight="1">
      <c r="G275" s="166"/>
      <c r="H275" s="167"/>
      <c r="J275" s="168"/>
      <c r="K275" s="168"/>
      <c r="L275" s="168"/>
    </row>
    <row r="276" ht="15.75" customHeight="1">
      <c r="G276" s="166"/>
      <c r="H276" s="167"/>
      <c r="J276" s="168"/>
      <c r="K276" s="168"/>
      <c r="L276" s="168"/>
    </row>
    <row r="277" ht="15.75" customHeight="1">
      <c r="G277" s="166"/>
      <c r="H277" s="167"/>
      <c r="J277" s="168"/>
      <c r="K277" s="168"/>
      <c r="L277" s="168"/>
    </row>
    <row r="278" ht="15.75" customHeight="1">
      <c r="G278" s="166"/>
      <c r="H278" s="167"/>
      <c r="J278" s="168"/>
      <c r="K278" s="168"/>
      <c r="L278" s="168"/>
    </row>
    <row r="279" ht="15.75" customHeight="1">
      <c r="G279" s="166"/>
      <c r="H279" s="167"/>
      <c r="J279" s="168"/>
      <c r="K279" s="168"/>
      <c r="L279" s="168"/>
    </row>
    <row r="280" ht="15.75" customHeight="1">
      <c r="G280" s="166"/>
      <c r="H280" s="167"/>
      <c r="J280" s="168"/>
      <c r="K280" s="168"/>
      <c r="L280" s="168"/>
    </row>
    <row r="281" ht="15.75" customHeight="1">
      <c r="G281" s="166"/>
      <c r="H281" s="167"/>
      <c r="J281" s="168"/>
      <c r="K281" s="168"/>
      <c r="L281" s="168"/>
    </row>
    <row r="282" ht="15.75" customHeight="1">
      <c r="G282" s="166"/>
      <c r="H282" s="167"/>
      <c r="J282" s="168"/>
      <c r="K282" s="168"/>
      <c r="L282" s="168"/>
    </row>
    <row r="283" ht="15.75" customHeight="1">
      <c r="G283" s="166"/>
      <c r="H283" s="167"/>
      <c r="J283" s="168"/>
      <c r="K283" s="168"/>
      <c r="L283" s="168"/>
    </row>
    <row r="284" ht="15.75" customHeight="1">
      <c r="G284" s="166"/>
      <c r="H284" s="167"/>
      <c r="J284" s="168"/>
      <c r="K284" s="168"/>
      <c r="L284" s="168"/>
    </row>
    <row r="285" ht="15.75" customHeight="1">
      <c r="G285" s="166"/>
      <c r="H285" s="167"/>
      <c r="J285" s="168"/>
      <c r="K285" s="168"/>
      <c r="L285" s="168"/>
    </row>
    <row r="286" ht="15.75" customHeight="1">
      <c r="G286" s="166"/>
      <c r="H286" s="167"/>
      <c r="J286" s="168"/>
      <c r="K286" s="168"/>
      <c r="L286" s="168"/>
    </row>
    <row r="287" ht="15.75" customHeight="1">
      <c r="G287" s="166"/>
      <c r="H287" s="167"/>
      <c r="J287" s="168"/>
      <c r="K287" s="168"/>
      <c r="L287" s="168"/>
    </row>
    <row r="288" ht="15.75" customHeight="1">
      <c r="G288" s="166"/>
      <c r="H288" s="167"/>
      <c r="J288" s="168"/>
      <c r="K288" s="168"/>
      <c r="L288" s="168"/>
    </row>
    <row r="289" ht="15.75" customHeight="1">
      <c r="G289" s="166"/>
      <c r="H289" s="167"/>
      <c r="J289" s="168"/>
      <c r="K289" s="168"/>
      <c r="L289" s="168"/>
    </row>
    <row r="290" ht="15.75" customHeight="1">
      <c r="G290" s="166"/>
      <c r="H290" s="167"/>
      <c r="J290" s="168"/>
      <c r="K290" s="168"/>
      <c r="L290" s="168"/>
    </row>
    <row r="291" ht="15.75" customHeight="1">
      <c r="G291" s="166"/>
      <c r="H291" s="167"/>
      <c r="J291" s="168"/>
      <c r="K291" s="168"/>
      <c r="L291" s="168"/>
    </row>
    <row r="292" ht="15.75" customHeight="1">
      <c r="G292" s="166"/>
      <c r="H292" s="167"/>
      <c r="J292" s="168"/>
      <c r="K292" s="168"/>
      <c r="L292" s="168"/>
    </row>
    <row r="293" ht="15.75" customHeight="1">
      <c r="G293" s="166"/>
      <c r="H293" s="167"/>
      <c r="J293" s="168"/>
      <c r="K293" s="168"/>
      <c r="L293" s="168"/>
    </row>
    <row r="294" ht="15.75" customHeight="1">
      <c r="G294" s="166"/>
      <c r="H294" s="167"/>
      <c r="J294" s="168"/>
      <c r="K294" s="168"/>
      <c r="L294" s="168"/>
    </row>
    <row r="295" ht="15.75" customHeight="1">
      <c r="G295" s="166"/>
      <c r="H295" s="167"/>
      <c r="J295" s="168"/>
      <c r="K295" s="168"/>
      <c r="L295" s="168"/>
    </row>
    <row r="296" ht="15.75" customHeight="1">
      <c r="G296" s="166"/>
      <c r="H296" s="167"/>
      <c r="J296" s="168"/>
      <c r="K296" s="168"/>
      <c r="L296" s="168"/>
    </row>
    <row r="297" ht="15.75" customHeight="1">
      <c r="G297" s="166"/>
      <c r="H297" s="167"/>
      <c r="J297" s="168"/>
      <c r="K297" s="168"/>
      <c r="L297" s="168"/>
    </row>
    <row r="298" ht="15.75" customHeight="1">
      <c r="G298" s="166"/>
      <c r="H298" s="167"/>
      <c r="J298" s="168"/>
      <c r="K298" s="168"/>
      <c r="L298" s="168"/>
    </row>
    <row r="299" ht="15.75" customHeight="1">
      <c r="G299" s="166"/>
      <c r="H299" s="167"/>
      <c r="J299" s="168"/>
      <c r="K299" s="168"/>
      <c r="L299" s="168"/>
    </row>
    <row r="300" ht="15.75" customHeight="1">
      <c r="G300" s="166"/>
      <c r="H300" s="167"/>
      <c r="J300" s="168"/>
      <c r="K300" s="168"/>
      <c r="L300" s="168"/>
    </row>
    <row r="301" ht="15.75" customHeight="1">
      <c r="G301" s="166"/>
      <c r="H301" s="167"/>
      <c r="J301" s="168"/>
      <c r="K301" s="168"/>
      <c r="L301" s="168"/>
    </row>
    <row r="302" ht="15.75" customHeight="1">
      <c r="G302" s="166"/>
      <c r="H302" s="167"/>
      <c r="J302" s="168"/>
      <c r="K302" s="168"/>
      <c r="L302" s="168"/>
    </row>
    <row r="303" ht="15.75" customHeight="1">
      <c r="G303" s="166"/>
      <c r="H303" s="167"/>
      <c r="J303" s="168"/>
      <c r="K303" s="168"/>
      <c r="L303" s="168"/>
    </row>
    <row r="304" ht="15.75" customHeight="1">
      <c r="G304" s="166"/>
      <c r="H304" s="167"/>
      <c r="J304" s="168"/>
      <c r="K304" s="168"/>
      <c r="L304" s="168"/>
    </row>
    <row r="305" ht="15.75" customHeight="1">
      <c r="G305" s="166"/>
      <c r="H305" s="167"/>
      <c r="J305" s="168"/>
      <c r="K305" s="168"/>
      <c r="L305" s="168"/>
    </row>
    <row r="306" ht="15.75" customHeight="1">
      <c r="G306" s="166"/>
      <c r="H306" s="167"/>
      <c r="J306" s="168"/>
      <c r="K306" s="168"/>
      <c r="L306" s="168"/>
    </row>
    <row r="307" ht="15.75" customHeight="1">
      <c r="G307" s="166"/>
      <c r="H307" s="167"/>
      <c r="J307" s="168"/>
      <c r="K307" s="168"/>
      <c r="L307" s="168"/>
    </row>
    <row r="308" ht="15.75" customHeight="1">
      <c r="G308" s="166"/>
      <c r="H308" s="167"/>
      <c r="J308" s="168"/>
      <c r="K308" s="168"/>
      <c r="L308" s="168"/>
    </row>
    <row r="309" ht="15.75" customHeight="1">
      <c r="G309" s="166"/>
      <c r="H309" s="167"/>
      <c r="J309" s="168"/>
      <c r="K309" s="168"/>
      <c r="L309" s="168"/>
    </row>
    <row r="310" ht="15.75" customHeight="1">
      <c r="G310" s="166"/>
      <c r="H310" s="167"/>
      <c r="J310" s="168"/>
      <c r="K310" s="168"/>
      <c r="L310" s="168"/>
    </row>
    <row r="311" ht="15.75" customHeight="1">
      <c r="G311" s="166"/>
      <c r="H311" s="167"/>
      <c r="J311" s="168"/>
      <c r="K311" s="168"/>
      <c r="L311" s="168"/>
    </row>
    <row r="312" ht="15.75" customHeight="1">
      <c r="G312" s="166"/>
      <c r="H312" s="167"/>
      <c r="J312" s="168"/>
      <c r="K312" s="168"/>
      <c r="L312" s="168"/>
    </row>
    <row r="313" ht="15.75" customHeight="1">
      <c r="G313" s="166"/>
      <c r="H313" s="167"/>
      <c r="J313" s="168"/>
      <c r="K313" s="168"/>
      <c r="L313" s="168"/>
    </row>
    <row r="314" ht="15.75" customHeight="1">
      <c r="G314" s="166"/>
      <c r="H314" s="167"/>
      <c r="J314" s="168"/>
      <c r="K314" s="168"/>
      <c r="L314" s="168"/>
    </row>
    <row r="315" ht="15.75" customHeight="1">
      <c r="G315" s="166"/>
      <c r="H315" s="167"/>
      <c r="J315" s="168"/>
      <c r="K315" s="168"/>
      <c r="L315" s="168"/>
    </row>
    <row r="316" ht="15.75" customHeight="1">
      <c r="G316" s="166"/>
      <c r="H316" s="167"/>
      <c r="J316" s="168"/>
      <c r="K316" s="168"/>
      <c r="L316" s="168"/>
    </row>
    <row r="317" ht="15.75" customHeight="1">
      <c r="G317" s="166"/>
      <c r="H317" s="167"/>
      <c r="J317" s="168"/>
      <c r="K317" s="168"/>
      <c r="L317" s="168"/>
    </row>
    <row r="318" ht="15.75" customHeight="1">
      <c r="G318" s="166"/>
      <c r="H318" s="167"/>
      <c r="J318" s="168"/>
      <c r="K318" s="168"/>
      <c r="L318" s="168"/>
    </row>
    <row r="319" ht="15.75" customHeight="1">
      <c r="G319" s="166"/>
      <c r="H319" s="167"/>
      <c r="J319" s="168"/>
      <c r="K319" s="168"/>
      <c r="L319" s="168"/>
    </row>
    <row r="320" ht="15.75" customHeight="1">
      <c r="G320" s="166"/>
      <c r="H320" s="167"/>
      <c r="J320" s="168"/>
      <c r="K320" s="168"/>
      <c r="L320" s="168"/>
    </row>
    <row r="321" ht="15.75" customHeight="1">
      <c r="G321" s="166"/>
      <c r="H321" s="167"/>
      <c r="J321" s="168"/>
      <c r="K321" s="168"/>
      <c r="L321" s="168"/>
    </row>
    <row r="322" ht="15.75" customHeight="1">
      <c r="G322" s="166"/>
      <c r="H322" s="167"/>
      <c r="J322" s="168"/>
      <c r="K322" s="168"/>
      <c r="L322" s="168"/>
    </row>
    <row r="323" ht="15.75" customHeight="1">
      <c r="G323" s="166"/>
      <c r="H323" s="167"/>
      <c r="J323" s="168"/>
      <c r="K323" s="168"/>
      <c r="L323" s="168"/>
    </row>
    <row r="324" ht="15.75" customHeight="1">
      <c r="G324" s="166"/>
      <c r="H324" s="167"/>
      <c r="J324" s="168"/>
      <c r="K324" s="168"/>
      <c r="L324" s="168"/>
    </row>
    <row r="325" ht="15.75" customHeight="1">
      <c r="G325" s="166"/>
      <c r="H325" s="167"/>
      <c r="J325" s="168"/>
      <c r="K325" s="168"/>
      <c r="L325" s="168"/>
    </row>
    <row r="326" ht="15.75" customHeight="1">
      <c r="G326" s="166"/>
      <c r="H326" s="167"/>
      <c r="J326" s="168"/>
      <c r="K326" s="168"/>
      <c r="L326" s="168"/>
    </row>
    <row r="327" ht="15.75" customHeight="1">
      <c r="G327" s="166"/>
      <c r="H327" s="167"/>
      <c r="J327" s="168"/>
      <c r="K327" s="168"/>
      <c r="L327" s="168"/>
    </row>
    <row r="328" ht="15.75" customHeight="1">
      <c r="G328" s="166"/>
      <c r="H328" s="167"/>
      <c r="J328" s="168"/>
      <c r="K328" s="168"/>
      <c r="L328" s="168"/>
    </row>
    <row r="329" ht="15.75" customHeight="1">
      <c r="G329" s="166"/>
      <c r="H329" s="167"/>
      <c r="J329" s="168"/>
      <c r="K329" s="168"/>
      <c r="L329" s="168"/>
    </row>
    <row r="330" ht="15.75" customHeight="1">
      <c r="G330" s="166"/>
      <c r="H330" s="167"/>
      <c r="J330" s="168"/>
      <c r="K330" s="168"/>
      <c r="L330" s="168"/>
    </row>
    <row r="331" ht="15.75" customHeight="1">
      <c r="G331" s="166"/>
      <c r="H331" s="167"/>
      <c r="J331" s="168"/>
      <c r="K331" s="168"/>
      <c r="L331" s="168"/>
    </row>
    <row r="332" ht="15.75" customHeight="1">
      <c r="G332" s="166"/>
      <c r="H332" s="167"/>
      <c r="J332" s="168"/>
      <c r="K332" s="168"/>
      <c r="L332" s="168"/>
    </row>
    <row r="333" ht="15.75" customHeight="1">
      <c r="G333" s="166"/>
      <c r="H333" s="167"/>
      <c r="J333" s="168"/>
      <c r="K333" s="168"/>
      <c r="L333" s="168"/>
    </row>
    <row r="334" ht="15.75" customHeight="1">
      <c r="G334" s="166"/>
      <c r="H334" s="167"/>
      <c r="J334" s="168"/>
      <c r="K334" s="168"/>
      <c r="L334" s="168"/>
    </row>
    <row r="335" ht="15.75" customHeight="1">
      <c r="G335" s="166"/>
      <c r="H335" s="167"/>
      <c r="J335" s="168"/>
      <c r="K335" s="168"/>
      <c r="L335" s="168"/>
    </row>
    <row r="336" ht="15.75" customHeight="1">
      <c r="G336" s="166"/>
      <c r="H336" s="167"/>
      <c r="J336" s="168"/>
      <c r="K336" s="168"/>
      <c r="L336" s="168"/>
    </row>
    <row r="337" ht="15.75" customHeight="1">
      <c r="G337" s="166"/>
      <c r="H337" s="167"/>
      <c r="J337" s="168"/>
      <c r="K337" s="168"/>
      <c r="L337" s="168"/>
    </row>
    <row r="338" ht="15.75" customHeight="1">
      <c r="G338" s="166"/>
      <c r="H338" s="167"/>
      <c r="J338" s="168"/>
      <c r="K338" s="168"/>
      <c r="L338" s="168"/>
    </row>
    <row r="339" ht="15.75" customHeight="1">
      <c r="G339" s="166"/>
      <c r="H339" s="167"/>
      <c r="J339" s="168"/>
      <c r="K339" s="168"/>
      <c r="L339" s="168"/>
    </row>
    <row r="340" ht="15.75" customHeight="1">
      <c r="G340" s="166"/>
      <c r="H340" s="167"/>
      <c r="J340" s="168"/>
      <c r="K340" s="168"/>
      <c r="L340" s="168"/>
    </row>
    <row r="341" ht="15.75" customHeight="1">
      <c r="G341" s="166"/>
      <c r="H341" s="167"/>
      <c r="J341" s="168"/>
      <c r="K341" s="168"/>
      <c r="L341" s="168"/>
    </row>
    <row r="342" ht="15.75" customHeight="1">
      <c r="G342" s="166"/>
      <c r="H342" s="167"/>
      <c r="J342" s="168"/>
      <c r="K342" s="168"/>
      <c r="L342" s="168"/>
    </row>
    <row r="343" ht="15.75" customHeight="1">
      <c r="G343" s="166"/>
      <c r="H343" s="167"/>
      <c r="J343" s="168"/>
      <c r="K343" s="168"/>
      <c r="L343" s="168"/>
    </row>
    <row r="344" ht="15.75" customHeight="1">
      <c r="G344" s="166"/>
      <c r="H344" s="167"/>
      <c r="J344" s="168"/>
      <c r="K344" s="168"/>
      <c r="L344" s="168"/>
    </row>
    <row r="345" ht="15.75" customHeight="1">
      <c r="G345" s="166"/>
      <c r="H345" s="167"/>
      <c r="J345" s="168"/>
      <c r="K345" s="168"/>
      <c r="L345" s="168"/>
    </row>
    <row r="346" ht="15.75" customHeight="1">
      <c r="G346" s="166"/>
      <c r="H346" s="167"/>
      <c r="J346" s="168"/>
      <c r="K346" s="168"/>
      <c r="L346" s="168"/>
    </row>
    <row r="347" ht="15.75" customHeight="1">
      <c r="G347" s="166"/>
      <c r="H347" s="167"/>
      <c r="J347" s="168"/>
      <c r="K347" s="168"/>
      <c r="L347" s="168"/>
    </row>
    <row r="348" ht="15.75" customHeight="1">
      <c r="G348" s="166"/>
      <c r="H348" s="167"/>
      <c r="J348" s="168"/>
      <c r="K348" s="168"/>
      <c r="L348" s="168"/>
    </row>
    <row r="349" ht="15.75" customHeight="1">
      <c r="G349" s="166"/>
      <c r="H349" s="167"/>
      <c r="J349" s="168"/>
      <c r="K349" s="168"/>
      <c r="L349" s="168"/>
    </row>
    <row r="350" ht="15.75" customHeight="1">
      <c r="G350" s="166"/>
      <c r="H350" s="167"/>
      <c r="J350" s="168"/>
      <c r="K350" s="168"/>
      <c r="L350" s="168"/>
    </row>
    <row r="351" ht="15.75" customHeight="1">
      <c r="G351" s="166"/>
      <c r="H351" s="167"/>
      <c r="J351" s="168"/>
      <c r="K351" s="168"/>
      <c r="L351" s="168"/>
    </row>
    <row r="352" ht="15.75" customHeight="1">
      <c r="G352" s="166"/>
      <c r="H352" s="167"/>
      <c r="J352" s="168"/>
      <c r="K352" s="168"/>
      <c r="L352" s="168"/>
    </row>
    <row r="353" ht="15.75" customHeight="1">
      <c r="G353" s="166"/>
      <c r="H353" s="167"/>
      <c r="J353" s="168"/>
      <c r="K353" s="168"/>
      <c r="L353" s="168"/>
    </row>
    <row r="354" ht="15.75" customHeight="1">
      <c r="G354" s="166"/>
      <c r="H354" s="167"/>
      <c r="J354" s="168"/>
      <c r="K354" s="168"/>
      <c r="L354" s="168"/>
    </row>
    <row r="355" ht="15.75" customHeight="1">
      <c r="G355" s="166"/>
      <c r="H355" s="167"/>
      <c r="J355" s="168"/>
      <c r="K355" s="168"/>
      <c r="L355" s="168"/>
    </row>
    <row r="356" ht="15.75" customHeight="1">
      <c r="G356" s="166"/>
      <c r="H356" s="167"/>
      <c r="J356" s="168"/>
      <c r="K356" s="168"/>
      <c r="L356" s="168"/>
    </row>
    <row r="357" ht="15.75" customHeight="1">
      <c r="G357" s="166"/>
      <c r="H357" s="167"/>
      <c r="J357" s="168"/>
      <c r="K357" s="168"/>
      <c r="L357" s="168"/>
    </row>
    <row r="358" ht="15.75" customHeight="1">
      <c r="G358" s="166"/>
      <c r="H358" s="167"/>
      <c r="J358" s="168"/>
      <c r="K358" s="168"/>
      <c r="L358" s="168"/>
    </row>
    <row r="359" ht="15.75" customHeight="1">
      <c r="G359" s="166"/>
      <c r="H359" s="167"/>
      <c r="J359" s="168"/>
      <c r="K359" s="168"/>
      <c r="L359" s="168"/>
    </row>
    <row r="360" ht="15.75" customHeight="1">
      <c r="G360" s="166"/>
      <c r="H360" s="167"/>
      <c r="J360" s="168"/>
      <c r="K360" s="168"/>
      <c r="L360" s="168"/>
    </row>
    <row r="361" ht="15.75" customHeight="1">
      <c r="G361" s="166"/>
      <c r="H361" s="167"/>
      <c r="J361" s="168"/>
      <c r="K361" s="168"/>
      <c r="L361" s="168"/>
    </row>
    <row r="362" ht="15.75" customHeight="1">
      <c r="G362" s="166"/>
      <c r="H362" s="167"/>
      <c r="J362" s="168"/>
      <c r="K362" s="168"/>
      <c r="L362" s="168"/>
    </row>
    <row r="363" ht="15.75" customHeight="1">
      <c r="G363" s="166"/>
      <c r="H363" s="167"/>
      <c r="J363" s="168"/>
      <c r="K363" s="168"/>
      <c r="L363" s="168"/>
    </row>
    <row r="364" ht="15.75" customHeight="1">
      <c r="G364" s="166"/>
      <c r="H364" s="167"/>
      <c r="J364" s="168"/>
      <c r="K364" s="168"/>
      <c r="L364" s="168"/>
    </row>
    <row r="365" ht="15.75" customHeight="1">
      <c r="G365" s="166"/>
      <c r="H365" s="167"/>
      <c r="J365" s="168"/>
      <c r="K365" s="168"/>
      <c r="L365" s="168"/>
    </row>
    <row r="366" ht="15.75" customHeight="1">
      <c r="G366" s="166"/>
      <c r="H366" s="167"/>
      <c r="J366" s="168"/>
      <c r="K366" s="168"/>
      <c r="L366" s="168"/>
    </row>
    <row r="367" ht="15.75" customHeight="1">
      <c r="G367" s="166"/>
      <c r="H367" s="167"/>
      <c r="J367" s="168"/>
      <c r="K367" s="168"/>
      <c r="L367" s="168"/>
    </row>
    <row r="368" ht="15.75" customHeight="1">
      <c r="G368" s="166"/>
      <c r="H368" s="167"/>
      <c r="J368" s="168"/>
      <c r="K368" s="168"/>
      <c r="L368" s="168"/>
    </row>
    <row r="369" ht="15.75" customHeight="1">
      <c r="G369" s="166"/>
      <c r="H369" s="167"/>
      <c r="J369" s="168"/>
      <c r="K369" s="168"/>
      <c r="L369" s="168"/>
    </row>
    <row r="370" ht="15.75" customHeight="1">
      <c r="G370" s="166"/>
      <c r="H370" s="167"/>
      <c r="J370" s="168"/>
      <c r="K370" s="168"/>
      <c r="L370" s="168"/>
    </row>
    <row r="371" ht="15.75" customHeight="1">
      <c r="G371" s="166"/>
      <c r="H371" s="167"/>
      <c r="J371" s="168"/>
      <c r="K371" s="168"/>
      <c r="L371" s="168"/>
    </row>
    <row r="372" ht="15.75" customHeight="1">
      <c r="G372" s="166"/>
      <c r="H372" s="167"/>
      <c r="J372" s="168"/>
      <c r="K372" s="168"/>
      <c r="L372" s="168"/>
    </row>
    <row r="373" ht="15.75" customHeight="1">
      <c r="G373" s="166"/>
      <c r="H373" s="167"/>
      <c r="J373" s="168"/>
      <c r="K373" s="168"/>
      <c r="L373" s="168"/>
    </row>
    <row r="374" ht="15.75" customHeight="1">
      <c r="G374" s="166"/>
      <c r="H374" s="167"/>
      <c r="J374" s="168"/>
      <c r="K374" s="168"/>
      <c r="L374" s="168"/>
    </row>
    <row r="375" ht="15.75" customHeight="1">
      <c r="G375" s="166"/>
      <c r="H375" s="167"/>
      <c r="J375" s="168"/>
      <c r="K375" s="168"/>
      <c r="L375" s="168"/>
    </row>
    <row r="376" ht="15.75" customHeight="1">
      <c r="G376" s="166"/>
      <c r="H376" s="167"/>
      <c r="J376" s="168"/>
      <c r="K376" s="168"/>
      <c r="L376" s="168"/>
    </row>
    <row r="377" ht="15.75" customHeight="1">
      <c r="G377" s="166"/>
      <c r="H377" s="167"/>
      <c r="J377" s="168"/>
      <c r="K377" s="168"/>
      <c r="L377" s="168"/>
    </row>
    <row r="378" ht="15.75" customHeight="1">
      <c r="G378" s="166"/>
      <c r="H378" s="167"/>
      <c r="J378" s="168"/>
      <c r="K378" s="168"/>
      <c r="L378" s="168"/>
    </row>
    <row r="379" ht="15.75" customHeight="1">
      <c r="G379" s="166"/>
      <c r="H379" s="167"/>
      <c r="J379" s="168"/>
      <c r="K379" s="168"/>
      <c r="L379" s="168"/>
    </row>
    <row r="380" ht="15.75" customHeight="1">
      <c r="G380" s="166"/>
      <c r="H380" s="167"/>
      <c r="J380" s="168"/>
      <c r="K380" s="168"/>
      <c r="L380" s="168"/>
    </row>
    <row r="381" ht="15.75" customHeight="1">
      <c r="G381" s="166"/>
      <c r="H381" s="167"/>
      <c r="J381" s="168"/>
      <c r="K381" s="168"/>
      <c r="L381" s="168"/>
    </row>
    <row r="382" ht="15.75" customHeight="1">
      <c r="G382" s="166"/>
      <c r="H382" s="167"/>
      <c r="J382" s="168"/>
      <c r="K382" s="168"/>
      <c r="L382" s="168"/>
    </row>
    <row r="383" ht="15.75" customHeight="1">
      <c r="G383" s="166"/>
      <c r="H383" s="167"/>
      <c r="J383" s="168"/>
      <c r="K383" s="168"/>
      <c r="L383" s="168"/>
    </row>
    <row r="384" ht="15.75" customHeight="1">
      <c r="G384" s="166"/>
      <c r="H384" s="167"/>
      <c r="J384" s="168"/>
      <c r="K384" s="168"/>
      <c r="L384" s="168"/>
    </row>
    <row r="385" ht="15.75" customHeight="1">
      <c r="G385" s="166"/>
      <c r="H385" s="167"/>
      <c r="J385" s="168"/>
      <c r="K385" s="168"/>
      <c r="L385" s="168"/>
    </row>
    <row r="386" ht="15.75" customHeight="1">
      <c r="G386" s="166"/>
      <c r="H386" s="167"/>
      <c r="J386" s="168"/>
      <c r="K386" s="168"/>
      <c r="L386" s="168"/>
    </row>
    <row r="387" ht="15.75" customHeight="1">
      <c r="G387" s="166"/>
      <c r="H387" s="167"/>
      <c r="J387" s="168"/>
      <c r="K387" s="168"/>
      <c r="L387" s="168"/>
    </row>
    <row r="388" ht="15.75" customHeight="1">
      <c r="G388" s="166"/>
      <c r="H388" s="167"/>
      <c r="J388" s="168"/>
      <c r="K388" s="168"/>
      <c r="L388" s="168"/>
    </row>
    <row r="389" ht="15.75" customHeight="1">
      <c r="G389" s="166"/>
      <c r="H389" s="167"/>
      <c r="J389" s="168"/>
      <c r="K389" s="168"/>
      <c r="L389" s="168"/>
    </row>
    <row r="390" ht="15.75" customHeight="1">
      <c r="G390" s="166"/>
      <c r="H390" s="167"/>
      <c r="J390" s="168"/>
      <c r="K390" s="168"/>
      <c r="L390" s="168"/>
    </row>
    <row r="391" ht="15.75" customHeight="1">
      <c r="G391" s="166"/>
      <c r="H391" s="167"/>
      <c r="J391" s="168"/>
      <c r="K391" s="168"/>
      <c r="L391" s="168"/>
    </row>
    <row r="392" ht="15.75" customHeight="1">
      <c r="G392" s="166"/>
      <c r="H392" s="167"/>
      <c r="J392" s="168"/>
      <c r="K392" s="168"/>
      <c r="L392" s="168"/>
    </row>
    <row r="393" ht="15.75" customHeight="1">
      <c r="G393" s="166"/>
      <c r="H393" s="167"/>
      <c r="J393" s="168"/>
      <c r="K393" s="168"/>
      <c r="L393" s="168"/>
    </row>
    <row r="394" ht="15.75" customHeight="1">
      <c r="G394" s="166"/>
      <c r="H394" s="167"/>
      <c r="J394" s="168"/>
      <c r="K394" s="168"/>
      <c r="L394" s="168"/>
    </row>
    <row r="395" ht="15.75" customHeight="1">
      <c r="G395" s="166"/>
      <c r="H395" s="167"/>
      <c r="J395" s="168"/>
      <c r="K395" s="168"/>
      <c r="L395" s="168"/>
    </row>
    <row r="396" ht="15.75" customHeight="1">
      <c r="G396" s="166"/>
      <c r="H396" s="167"/>
      <c r="J396" s="168"/>
      <c r="K396" s="168"/>
      <c r="L396" s="168"/>
    </row>
    <row r="397" ht="15.75" customHeight="1">
      <c r="G397" s="166"/>
      <c r="H397" s="167"/>
      <c r="J397" s="168"/>
      <c r="K397" s="168"/>
      <c r="L397" s="168"/>
    </row>
    <row r="398" ht="15.75" customHeight="1">
      <c r="G398" s="166"/>
      <c r="H398" s="167"/>
      <c r="J398" s="168"/>
      <c r="K398" s="168"/>
      <c r="L398" s="168"/>
    </row>
    <row r="399" ht="15.75" customHeight="1">
      <c r="G399" s="166"/>
      <c r="H399" s="167"/>
      <c r="J399" s="168"/>
      <c r="K399" s="168"/>
      <c r="L399" s="168"/>
    </row>
    <row r="400" ht="15.75" customHeight="1">
      <c r="G400" s="166"/>
      <c r="H400" s="167"/>
      <c r="J400" s="168"/>
      <c r="K400" s="168"/>
      <c r="L400" s="168"/>
    </row>
    <row r="401" ht="15.75" customHeight="1">
      <c r="G401" s="166"/>
      <c r="H401" s="167"/>
      <c r="J401" s="168"/>
      <c r="K401" s="168"/>
      <c r="L401" s="168"/>
    </row>
    <row r="402" ht="15.75" customHeight="1">
      <c r="G402" s="166"/>
      <c r="H402" s="167"/>
      <c r="J402" s="168"/>
      <c r="K402" s="168"/>
      <c r="L402" s="168"/>
    </row>
    <row r="403" ht="15.75" customHeight="1">
      <c r="G403" s="166"/>
      <c r="H403" s="167"/>
      <c r="J403" s="168"/>
      <c r="K403" s="168"/>
      <c r="L403" s="168"/>
    </row>
    <row r="404" ht="15.75" customHeight="1">
      <c r="G404" s="166"/>
      <c r="H404" s="167"/>
      <c r="J404" s="168"/>
      <c r="K404" s="168"/>
      <c r="L404" s="168"/>
    </row>
    <row r="405" ht="15.75" customHeight="1">
      <c r="G405" s="166"/>
      <c r="H405" s="167"/>
      <c r="J405" s="168"/>
      <c r="K405" s="168"/>
      <c r="L405" s="168"/>
    </row>
    <row r="406" ht="15.75" customHeight="1">
      <c r="G406" s="166"/>
      <c r="H406" s="167"/>
      <c r="J406" s="168"/>
      <c r="K406" s="168"/>
      <c r="L406" s="168"/>
    </row>
    <row r="407" ht="15.75" customHeight="1">
      <c r="G407" s="166"/>
      <c r="H407" s="167"/>
      <c r="J407" s="168"/>
      <c r="K407" s="168"/>
      <c r="L407" s="168"/>
    </row>
    <row r="408" ht="15.75" customHeight="1">
      <c r="G408" s="166"/>
      <c r="H408" s="167"/>
      <c r="J408" s="168"/>
      <c r="K408" s="168"/>
      <c r="L408" s="168"/>
    </row>
    <row r="409" ht="15.75" customHeight="1">
      <c r="G409" s="166"/>
      <c r="H409" s="167"/>
      <c r="J409" s="168"/>
      <c r="K409" s="168"/>
      <c r="L409" s="168"/>
    </row>
    <row r="410" ht="15.75" customHeight="1">
      <c r="G410" s="166"/>
      <c r="H410" s="167"/>
      <c r="J410" s="168"/>
      <c r="K410" s="168"/>
      <c r="L410" s="168"/>
    </row>
    <row r="411" ht="15.75" customHeight="1">
      <c r="G411" s="166"/>
      <c r="H411" s="167"/>
      <c r="J411" s="168"/>
      <c r="K411" s="168"/>
      <c r="L411" s="168"/>
    </row>
    <row r="412" ht="15.75" customHeight="1">
      <c r="G412" s="166"/>
      <c r="H412" s="167"/>
      <c r="J412" s="168"/>
      <c r="K412" s="168"/>
      <c r="L412" s="168"/>
    </row>
    <row r="413" ht="15.75" customHeight="1">
      <c r="G413" s="166"/>
      <c r="H413" s="167"/>
      <c r="J413" s="168"/>
      <c r="K413" s="168"/>
      <c r="L413" s="168"/>
    </row>
    <row r="414" ht="15.75" customHeight="1">
      <c r="G414" s="166"/>
      <c r="H414" s="167"/>
      <c r="J414" s="168"/>
      <c r="K414" s="168"/>
      <c r="L414" s="168"/>
    </row>
    <row r="415" ht="15.75" customHeight="1">
      <c r="G415" s="166"/>
      <c r="H415" s="167"/>
      <c r="J415" s="168"/>
      <c r="K415" s="168"/>
      <c r="L415" s="168"/>
    </row>
    <row r="416" ht="15.75" customHeight="1">
      <c r="G416" s="166"/>
      <c r="H416" s="167"/>
      <c r="J416" s="168"/>
      <c r="K416" s="168"/>
      <c r="L416" s="168"/>
    </row>
    <row r="417" ht="15.75" customHeight="1">
      <c r="G417" s="166"/>
      <c r="H417" s="167"/>
      <c r="J417" s="168"/>
      <c r="K417" s="168"/>
      <c r="L417" s="168"/>
    </row>
    <row r="418" ht="15.75" customHeight="1">
      <c r="G418" s="166"/>
      <c r="H418" s="167"/>
      <c r="J418" s="168"/>
      <c r="K418" s="168"/>
      <c r="L418" s="168"/>
    </row>
    <row r="419" ht="15.75" customHeight="1">
      <c r="G419" s="166"/>
      <c r="H419" s="167"/>
      <c r="J419" s="168"/>
      <c r="K419" s="168"/>
      <c r="L419" s="168"/>
    </row>
    <row r="420" ht="15.75" customHeight="1">
      <c r="G420" s="166"/>
      <c r="H420" s="167"/>
      <c r="J420" s="168"/>
      <c r="K420" s="168"/>
      <c r="L420" s="168"/>
    </row>
    <row r="421" ht="15.75" customHeight="1">
      <c r="G421" s="166"/>
      <c r="H421" s="167"/>
      <c r="J421" s="168"/>
      <c r="K421" s="168"/>
      <c r="L421" s="168"/>
    </row>
    <row r="422" ht="15.75" customHeight="1">
      <c r="G422" s="166"/>
      <c r="H422" s="167"/>
      <c r="J422" s="168"/>
      <c r="K422" s="168"/>
      <c r="L422" s="168"/>
    </row>
    <row r="423" ht="15.75" customHeight="1">
      <c r="G423" s="166"/>
      <c r="H423" s="167"/>
      <c r="J423" s="168"/>
      <c r="K423" s="168"/>
      <c r="L423" s="168"/>
    </row>
    <row r="424" ht="15.75" customHeight="1">
      <c r="G424" s="166"/>
      <c r="H424" s="167"/>
      <c r="J424" s="168"/>
      <c r="K424" s="168"/>
      <c r="L424" s="168"/>
    </row>
    <row r="425" ht="15.75" customHeight="1">
      <c r="G425" s="166"/>
      <c r="H425" s="167"/>
      <c r="J425" s="168"/>
      <c r="K425" s="168"/>
      <c r="L425" s="168"/>
    </row>
    <row r="426" ht="15.75" customHeight="1">
      <c r="G426" s="166"/>
      <c r="H426" s="167"/>
      <c r="J426" s="168"/>
      <c r="K426" s="168"/>
      <c r="L426" s="168"/>
    </row>
    <row r="427" ht="15.75" customHeight="1">
      <c r="G427" s="166"/>
      <c r="H427" s="167"/>
      <c r="J427" s="168"/>
      <c r="K427" s="168"/>
      <c r="L427" s="168"/>
    </row>
    <row r="428" ht="15.75" customHeight="1">
      <c r="G428" s="166"/>
      <c r="H428" s="167"/>
      <c r="J428" s="168"/>
      <c r="K428" s="168"/>
      <c r="L428" s="168"/>
    </row>
    <row r="429" ht="15.75" customHeight="1">
      <c r="G429" s="166"/>
      <c r="H429" s="167"/>
      <c r="J429" s="168"/>
      <c r="K429" s="168"/>
      <c r="L429" s="168"/>
    </row>
    <row r="430" ht="15.75" customHeight="1">
      <c r="G430" s="166"/>
      <c r="H430" s="167"/>
      <c r="J430" s="168"/>
      <c r="K430" s="168"/>
      <c r="L430" s="168"/>
    </row>
    <row r="431" ht="15.75" customHeight="1">
      <c r="G431" s="166"/>
      <c r="H431" s="167"/>
      <c r="J431" s="168"/>
      <c r="K431" s="168"/>
      <c r="L431" s="168"/>
    </row>
    <row r="432" ht="15.75" customHeight="1">
      <c r="G432" s="166"/>
      <c r="H432" s="167"/>
      <c r="J432" s="168"/>
      <c r="K432" s="168"/>
      <c r="L432" s="168"/>
    </row>
    <row r="433" ht="15.75" customHeight="1">
      <c r="G433" s="166"/>
      <c r="H433" s="167"/>
      <c r="J433" s="168"/>
      <c r="K433" s="168"/>
      <c r="L433" s="168"/>
    </row>
    <row r="434" ht="15.75" customHeight="1">
      <c r="G434" s="166"/>
      <c r="H434" s="167"/>
      <c r="J434" s="168"/>
      <c r="K434" s="168"/>
      <c r="L434" s="168"/>
    </row>
    <row r="435" ht="15.75" customHeight="1">
      <c r="G435" s="166"/>
      <c r="H435" s="167"/>
      <c r="J435" s="168"/>
      <c r="K435" s="168"/>
      <c r="L435" s="168"/>
    </row>
    <row r="436" ht="15.75" customHeight="1">
      <c r="G436" s="166"/>
      <c r="H436" s="167"/>
      <c r="J436" s="168"/>
      <c r="K436" s="168"/>
      <c r="L436" s="168"/>
    </row>
    <row r="437" ht="15.75" customHeight="1">
      <c r="G437" s="166"/>
      <c r="H437" s="167"/>
      <c r="J437" s="168"/>
      <c r="K437" s="168"/>
      <c r="L437" s="168"/>
    </row>
    <row r="438" ht="15.75" customHeight="1">
      <c r="G438" s="166"/>
      <c r="H438" s="167"/>
      <c r="J438" s="168"/>
      <c r="K438" s="168"/>
      <c r="L438" s="168"/>
    </row>
    <row r="439" ht="15.75" customHeight="1">
      <c r="G439" s="166"/>
      <c r="H439" s="167"/>
      <c r="J439" s="168"/>
      <c r="K439" s="168"/>
      <c r="L439" s="168"/>
    </row>
    <row r="440" ht="15.75" customHeight="1">
      <c r="G440" s="166"/>
      <c r="H440" s="167"/>
      <c r="J440" s="168"/>
      <c r="K440" s="168"/>
      <c r="L440" s="168"/>
    </row>
    <row r="441" ht="15.75" customHeight="1">
      <c r="G441" s="166"/>
      <c r="H441" s="167"/>
      <c r="J441" s="168"/>
      <c r="K441" s="168"/>
      <c r="L441" s="168"/>
    </row>
    <row r="442" ht="15.75" customHeight="1">
      <c r="G442" s="166"/>
      <c r="H442" s="167"/>
      <c r="J442" s="168"/>
      <c r="K442" s="168"/>
      <c r="L442" s="168"/>
    </row>
    <row r="443" ht="15.75" customHeight="1">
      <c r="G443" s="166"/>
      <c r="H443" s="167"/>
      <c r="J443" s="168"/>
      <c r="K443" s="168"/>
      <c r="L443" s="168"/>
    </row>
    <row r="444" ht="15.75" customHeight="1">
      <c r="G444" s="166"/>
      <c r="H444" s="167"/>
      <c r="J444" s="168"/>
      <c r="K444" s="168"/>
      <c r="L444" s="168"/>
    </row>
    <row r="445" ht="15.75" customHeight="1">
      <c r="G445" s="166"/>
      <c r="H445" s="167"/>
      <c r="J445" s="168"/>
      <c r="K445" s="168"/>
      <c r="L445" s="168"/>
    </row>
    <row r="446" ht="15.75" customHeight="1">
      <c r="G446" s="166"/>
      <c r="H446" s="167"/>
      <c r="J446" s="168"/>
      <c r="K446" s="168"/>
      <c r="L446" s="168"/>
    </row>
    <row r="447" ht="15.75" customHeight="1">
      <c r="G447" s="166"/>
      <c r="H447" s="167"/>
      <c r="J447" s="168"/>
      <c r="K447" s="168"/>
      <c r="L447" s="168"/>
    </row>
    <row r="448" ht="15.75" customHeight="1">
      <c r="G448" s="166"/>
      <c r="H448" s="167"/>
      <c r="J448" s="168"/>
      <c r="K448" s="168"/>
      <c r="L448" s="168"/>
    </row>
    <row r="449" ht="15.75" customHeight="1">
      <c r="G449" s="166"/>
      <c r="H449" s="167"/>
      <c r="J449" s="168"/>
      <c r="K449" s="168"/>
      <c r="L449" s="168"/>
    </row>
    <row r="450" ht="15.75" customHeight="1">
      <c r="G450" s="166"/>
      <c r="H450" s="167"/>
      <c r="J450" s="168"/>
      <c r="K450" s="168"/>
      <c r="L450" s="168"/>
    </row>
    <row r="451" ht="15.75" customHeight="1">
      <c r="G451" s="166"/>
      <c r="H451" s="167"/>
      <c r="J451" s="168"/>
      <c r="K451" s="168"/>
      <c r="L451" s="168"/>
    </row>
    <row r="452" ht="15.75" customHeight="1">
      <c r="G452" s="166"/>
      <c r="H452" s="167"/>
      <c r="J452" s="168"/>
      <c r="K452" s="168"/>
      <c r="L452" s="168"/>
    </row>
    <row r="453" ht="15.75" customHeight="1">
      <c r="G453" s="166"/>
      <c r="H453" s="167"/>
      <c r="J453" s="168"/>
      <c r="K453" s="168"/>
      <c r="L453" s="168"/>
    </row>
    <row r="454" ht="15.75" customHeight="1">
      <c r="G454" s="166"/>
      <c r="H454" s="167"/>
      <c r="J454" s="168"/>
      <c r="K454" s="168"/>
      <c r="L454" s="168"/>
    </row>
    <row r="455" ht="15.75" customHeight="1">
      <c r="G455" s="166"/>
      <c r="H455" s="167"/>
      <c r="J455" s="168"/>
      <c r="K455" s="168"/>
      <c r="L455" s="168"/>
    </row>
    <row r="456" ht="15.75" customHeight="1">
      <c r="G456" s="166"/>
      <c r="H456" s="167"/>
      <c r="J456" s="168"/>
      <c r="K456" s="168"/>
      <c r="L456" s="168"/>
    </row>
    <row r="457" ht="15.75" customHeight="1">
      <c r="G457" s="166"/>
      <c r="H457" s="167"/>
      <c r="J457" s="168"/>
      <c r="K457" s="168"/>
      <c r="L457" s="168"/>
    </row>
    <row r="458" ht="15.75" customHeight="1">
      <c r="G458" s="166"/>
      <c r="H458" s="167"/>
      <c r="J458" s="168"/>
      <c r="K458" s="168"/>
      <c r="L458" s="168"/>
    </row>
    <row r="459" ht="15.75" customHeight="1">
      <c r="G459" s="166"/>
      <c r="H459" s="167"/>
      <c r="J459" s="168"/>
      <c r="K459" s="168"/>
      <c r="L459" s="168"/>
    </row>
    <row r="460" ht="15.75" customHeight="1">
      <c r="G460" s="166"/>
      <c r="H460" s="167"/>
      <c r="J460" s="168"/>
      <c r="K460" s="168"/>
      <c r="L460" s="168"/>
    </row>
    <row r="461" ht="15.75" customHeight="1">
      <c r="G461" s="166"/>
      <c r="H461" s="167"/>
      <c r="J461" s="168"/>
      <c r="K461" s="168"/>
      <c r="L461" s="168"/>
    </row>
    <row r="462" ht="15.75" customHeight="1">
      <c r="G462" s="166"/>
      <c r="H462" s="167"/>
      <c r="J462" s="168"/>
      <c r="K462" s="168"/>
      <c r="L462" s="168"/>
    </row>
    <row r="463" ht="15.75" customHeight="1">
      <c r="G463" s="166"/>
      <c r="H463" s="167"/>
      <c r="J463" s="168"/>
      <c r="K463" s="168"/>
      <c r="L463" s="168"/>
    </row>
    <row r="464" ht="15.75" customHeight="1">
      <c r="G464" s="166"/>
      <c r="H464" s="167"/>
      <c r="J464" s="168"/>
      <c r="K464" s="168"/>
      <c r="L464" s="168"/>
    </row>
    <row r="465" ht="15.75" customHeight="1">
      <c r="G465" s="166"/>
      <c r="H465" s="167"/>
      <c r="J465" s="168"/>
      <c r="K465" s="168"/>
      <c r="L465" s="168"/>
    </row>
    <row r="466" ht="15.75" customHeight="1">
      <c r="G466" s="166"/>
      <c r="H466" s="167"/>
      <c r="J466" s="168"/>
      <c r="K466" s="168"/>
      <c r="L466" s="168"/>
    </row>
    <row r="467" ht="15.75" customHeight="1">
      <c r="G467" s="166"/>
      <c r="H467" s="167"/>
      <c r="J467" s="168"/>
      <c r="K467" s="168"/>
      <c r="L467" s="168"/>
    </row>
    <row r="468" ht="15.75" customHeight="1">
      <c r="G468" s="166"/>
      <c r="H468" s="167"/>
      <c r="J468" s="168"/>
      <c r="K468" s="168"/>
      <c r="L468" s="168"/>
    </row>
    <row r="469" ht="15.75" customHeight="1">
      <c r="G469" s="166"/>
      <c r="H469" s="167"/>
      <c r="J469" s="168"/>
      <c r="K469" s="168"/>
      <c r="L469" s="168"/>
    </row>
    <row r="470" ht="15.75" customHeight="1">
      <c r="G470" s="166"/>
      <c r="H470" s="167"/>
      <c r="J470" s="168"/>
      <c r="K470" s="168"/>
      <c r="L470" s="168"/>
    </row>
    <row r="471" ht="15.75" customHeight="1">
      <c r="G471" s="166"/>
      <c r="H471" s="167"/>
      <c r="J471" s="168"/>
      <c r="K471" s="168"/>
      <c r="L471" s="168"/>
    </row>
    <row r="472" ht="15.75" customHeight="1">
      <c r="G472" s="166"/>
      <c r="H472" s="167"/>
      <c r="J472" s="168"/>
      <c r="K472" s="168"/>
      <c r="L472" s="168"/>
    </row>
    <row r="473" ht="15.75" customHeight="1">
      <c r="G473" s="166"/>
      <c r="H473" s="167"/>
      <c r="J473" s="168"/>
      <c r="K473" s="168"/>
      <c r="L473" s="168"/>
    </row>
    <row r="474" ht="15.75" customHeight="1">
      <c r="G474" s="166"/>
      <c r="H474" s="167"/>
      <c r="J474" s="168"/>
      <c r="K474" s="168"/>
      <c r="L474" s="168"/>
    </row>
    <row r="475" ht="15.75" customHeight="1">
      <c r="G475" s="166"/>
      <c r="H475" s="167"/>
      <c r="J475" s="168"/>
      <c r="K475" s="168"/>
      <c r="L475" s="168"/>
    </row>
    <row r="476" ht="15.75" customHeight="1">
      <c r="G476" s="166"/>
      <c r="H476" s="167"/>
      <c r="J476" s="168"/>
      <c r="K476" s="168"/>
      <c r="L476" s="168"/>
    </row>
    <row r="477" ht="15.75" customHeight="1">
      <c r="G477" s="166"/>
      <c r="H477" s="167"/>
      <c r="J477" s="168"/>
      <c r="K477" s="168"/>
      <c r="L477" s="168"/>
    </row>
    <row r="478" ht="15.75" customHeight="1">
      <c r="G478" s="166"/>
      <c r="H478" s="167"/>
      <c r="J478" s="168"/>
      <c r="K478" s="168"/>
      <c r="L478" s="168"/>
    </row>
    <row r="479" ht="15.75" customHeight="1">
      <c r="G479" s="166"/>
      <c r="H479" s="167"/>
      <c r="J479" s="168"/>
      <c r="K479" s="168"/>
      <c r="L479" s="168"/>
    </row>
    <row r="480" ht="15.75" customHeight="1">
      <c r="G480" s="166"/>
      <c r="H480" s="167"/>
      <c r="J480" s="168"/>
      <c r="K480" s="168"/>
      <c r="L480" s="168"/>
    </row>
    <row r="481" ht="15.75" customHeight="1">
      <c r="G481" s="166"/>
      <c r="H481" s="167"/>
      <c r="J481" s="168"/>
      <c r="K481" s="168"/>
      <c r="L481" s="168"/>
    </row>
    <row r="482" ht="15.75" customHeight="1">
      <c r="G482" s="166"/>
      <c r="H482" s="167"/>
      <c r="J482" s="168"/>
      <c r="K482" s="168"/>
      <c r="L482" s="168"/>
    </row>
    <row r="483" ht="15.75" customHeight="1">
      <c r="G483" s="166"/>
      <c r="H483" s="167"/>
      <c r="J483" s="168"/>
      <c r="K483" s="168"/>
      <c r="L483" s="168"/>
    </row>
    <row r="484" ht="15.75" customHeight="1">
      <c r="G484" s="166"/>
      <c r="H484" s="167"/>
      <c r="J484" s="168"/>
      <c r="K484" s="168"/>
      <c r="L484" s="168"/>
    </row>
    <row r="485" ht="15.75" customHeight="1">
      <c r="G485" s="166"/>
      <c r="H485" s="167"/>
      <c r="J485" s="168"/>
      <c r="K485" s="168"/>
      <c r="L485" s="168"/>
    </row>
    <row r="486" ht="15.75" customHeight="1">
      <c r="G486" s="166"/>
      <c r="H486" s="167"/>
      <c r="J486" s="168"/>
      <c r="K486" s="168"/>
      <c r="L486" s="168"/>
    </row>
    <row r="487" ht="15.75" customHeight="1">
      <c r="G487" s="166"/>
      <c r="H487" s="167"/>
      <c r="J487" s="168"/>
      <c r="K487" s="168"/>
      <c r="L487" s="168"/>
    </row>
    <row r="488" ht="15.75" customHeight="1">
      <c r="G488" s="166"/>
      <c r="H488" s="167"/>
      <c r="J488" s="168"/>
      <c r="K488" s="168"/>
      <c r="L488" s="168"/>
    </row>
    <row r="489" ht="15.75" customHeight="1">
      <c r="G489" s="166"/>
      <c r="H489" s="167"/>
      <c r="J489" s="168"/>
      <c r="K489" s="168"/>
      <c r="L489" s="168"/>
    </row>
    <row r="490" ht="15.75" customHeight="1">
      <c r="G490" s="166"/>
      <c r="H490" s="167"/>
      <c r="J490" s="168"/>
      <c r="K490" s="168"/>
      <c r="L490" s="168"/>
    </row>
    <row r="491" ht="15.75" customHeight="1">
      <c r="G491" s="166"/>
      <c r="H491" s="167"/>
      <c r="J491" s="168"/>
      <c r="K491" s="168"/>
      <c r="L491" s="168"/>
    </row>
    <row r="492" ht="15.75" customHeight="1">
      <c r="G492" s="166"/>
      <c r="H492" s="167"/>
      <c r="J492" s="168"/>
      <c r="K492" s="168"/>
      <c r="L492" s="168"/>
    </row>
    <row r="493" ht="15.75" customHeight="1">
      <c r="G493" s="166"/>
      <c r="H493" s="167"/>
      <c r="J493" s="168"/>
      <c r="K493" s="168"/>
      <c r="L493" s="168"/>
    </row>
    <row r="494" ht="15.75" customHeight="1">
      <c r="G494" s="166"/>
      <c r="H494" s="167"/>
      <c r="J494" s="168"/>
      <c r="K494" s="168"/>
      <c r="L494" s="168"/>
    </row>
    <row r="495" ht="15.75" customHeight="1">
      <c r="G495" s="166"/>
      <c r="H495" s="167"/>
      <c r="J495" s="168"/>
      <c r="K495" s="168"/>
      <c r="L495" s="168"/>
    </row>
    <row r="496" ht="15.75" customHeight="1">
      <c r="G496" s="166"/>
      <c r="H496" s="167"/>
      <c r="J496" s="168"/>
      <c r="K496" s="168"/>
      <c r="L496" s="168"/>
    </row>
    <row r="497" ht="15.75" customHeight="1">
      <c r="G497" s="166"/>
      <c r="H497" s="167"/>
      <c r="J497" s="168"/>
      <c r="K497" s="168"/>
      <c r="L497" s="168"/>
    </row>
    <row r="498" ht="15.75" customHeight="1">
      <c r="G498" s="166"/>
      <c r="H498" s="167"/>
      <c r="J498" s="168"/>
      <c r="K498" s="168"/>
      <c r="L498" s="168"/>
    </row>
    <row r="499" ht="15.75" customHeight="1">
      <c r="G499" s="166"/>
      <c r="H499" s="167"/>
      <c r="J499" s="168"/>
      <c r="K499" s="168"/>
      <c r="L499" s="168"/>
    </row>
    <row r="500" ht="15.75" customHeight="1">
      <c r="G500" s="166"/>
      <c r="H500" s="167"/>
      <c r="J500" s="168"/>
      <c r="K500" s="168"/>
      <c r="L500" s="168"/>
    </row>
    <row r="501" ht="15.75" customHeight="1">
      <c r="G501" s="166"/>
      <c r="H501" s="167"/>
      <c r="J501" s="168"/>
      <c r="K501" s="168"/>
      <c r="L501" s="168"/>
    </row>
    <row r="502" ht="15.75" customHeight="1">
      <c r="G502" s="166"/>
      <c r="H502" s="167"/>
      <c r="J502" s="168"/>
      <c r="K502" s="168"/>
      <c r="L502" s="168"/>
    </row>
    <row r="503" ht="15.75" customHeight="1">
      <c r="G503" s="166"/>
      <c r="H503" s="167"/>
      <c r="J503" s="168"/>
      <c r="K503" s="168"/>
      <c r="L503" s="168"/>
    </row>
    <row r="504" ht="15.75" customHeight="1">
      <c r="G504" s="166"/>
      <c r="H504" s="167"/>
      <c r="J504" s="168"/>
      <c r="K504" s="168"/>
      <c r="L504" s="168"/>
    </row>
    <row r="505" ht="15.75" customHeight="1">
      <c r="G505" s="166"/>
      <c r="H505" s="167"/>
      <c r="J505" s="168"/>
      <c r="K505" s="168"/>
      <c r="L505" s="168"/>
    </row>
    <row r="506" ht="15.75" customHeight="1">
      <c r="G506" s="166"/>
      <c r="H506" s="167"/>
      <c r="J506" s="168"/>
      <c r="K506" s="168"/>
      <c r="L506" s="168"/>
    </row>
    <row r="507" ht="15.75" customHeight="1">
      <c r="G507" s="166"/>
      <c r="H507" s="167"/>
      <c r="J507" s="168"/>
      <c r="K507" s="168"/>
      <c r="L507" s="168"/>
    </row>
    <row r="508" ht="15.75" customHeight="1">
      <c r="G508" s="166"/>
      <c r="H508" s="167"/>
      <c r="J508" s="168"/>
      <c r="K508" s="168"/>
      <c r="L508" s="168"/>
    </row>
    <row r="509" ht="15.75" customHeight="1">
      <c r="G509" s="166"/>
      <c r="H509" s="167"/>
      <c r="J509" s="168"/>
      <c r="K509" s="168"/>
      <c r="L509" s="168"/>
    </row>
    <row r="510" ht="15.75" customHeight="1">
      <c r="G510" s="166"/>
      <c r="H510" s="167"/>
      <c r="J510" s="168"/>
      <c r="K510" s="168"/>
      <c r="L510" s="168"/>
    </row>
    <row r="511" ht="15.75" customHeight="1">
      <c r="G511" s="166"/>
      <c r="H511" s="167"/>
      <c r="J511" s="168"/>
      <c r="K511" s="168"/>
      <c r="L511" s="168"/>
    </row>
    <row r="512" ht="15.75" customHeight="1">
      <c r="G512" s="166"/>
      <c r="H512" s="167"/>
      <c r="J512" s="168"/>
      <c r="K512" s="168"/>
      <c r="L512" s="168"/>
    </row>
    <row r="513" ht="15.75" customHeight="1">
      <c r="G513" s="166"/>
      <c r="H513" s="167"/>
      <c r="J513" s="168"/>
      <c r="K513" s="168"/>
      <c r="L513" s="168"/>
    </row>
    <row r="514" ht="15.75" customHeight="1">
      <c r="G514" s="166"/>
      <c r="H514" s="167"/>
      <c r="J514" s="168"/>
      <c r="K514" s="168"/>
      <c r="L514" s="168"/>
    </row>
    <row r="515" ht="15.75" customHeight="1">
      <c r="G515" s="166"/>
      <c r="H515" s="167"/>
      <c r="J515" s="168"/>
      <c r="K515" s="168"/>
      <c r="L515" s="168"/>
    </row>
    <row r="516" ht="15.75" customHeight="1">
      <c r="G516" s="166"/>
      <c r="H516" s="167"/>
      <c r="J516" s="168"/>
      <c r="K516" s="168"/>
      <c r="L516" s="168"/>
    </row>
    <row r="517" ht="15.75" customHeight="1">
      <c r="G517" s="166"/>
      <c r="H517" s="167"/>
      <c r="J517" s="168"/>
      <c r="K517" s="168"/>
      <c r="L517" s="168"/>
    </row>
    <row r="518" ht="15.75" customHeight="1">
      <c r="G518" s="166"/>
      <c r="H518" s="167"/>
      <c r="J518" s="168"/>
      <c r="K518" s="168"/>
      <c r="L518" s="168"/>
    </row>
    <row r="519" ht="15.75" customHeight="1">
      <c r="G519" s="166"/>
      <c r="H519" s="167"/>
      <c r="J519" s="168"/>
      <c r="K519" s="168"/>
      <c r="L519" s="168"/>
    </row>
    <row r="520" ht="15.75" customHeight="1">
      <c r="G520" s="166"/>
      <c r="H520" s="167"/>
      <c r="J520" s="168"/>
      <c r="K520" s="168"/>
      <c r="L520" s="168"/>
    </row>
    <row r="521" ht="15.75" customHeight="1">
      <c r="G521" s="166"/>
      <c r="H521" s="167"/>
      <c r="J521" s="168"/>
      <c r="K521" s="168"/>
      <c r="L521" s="168"/>
    </row>
    <row r="522" ht="15.75" customHeight="1">
      <c r="G522" s="166"/>
      <c r="H522" s="167"/>
      <c r="J522" s="168"/>
      <c r="K522" s="168"/>
      <c r="L522" s="168"/>
    </row>
    <row r="523" ht="15.75" customHeight="1">
      <c r="G523" s="166"/>
      <c r="H523" s="167"/>
      <c r="J523" s="168"/>
      <c r="K523" s="168"/>
      <c r="L523" s="168"/>
    </row>
    <row r="524" ht="15.75" customHeight="1">
      <c r="G524" s="166"/>
      <c r="H524" s="167"/>
      <c r="J524" s="168"/>
      <c r="K524" s="168"/>
      <c r="L524" s="168"/>
    </row>
    <row r="525" ht="15.75" customHeight="1">
      <c r="G525" s="166"/>
      <c r="H525" s="167"/>
      <c r="J525" s="168"/>
      <c r="K525" s="168"/>
      <c r="L525" s="168"/>
    </row>
    <row r="526" ht="15.75" customHeight="1">
      <c r="G526" s="166"/>
      <c r="H526" s="167"/>
      <c r="J526" s="168"/>
      <c r="K526" s="168"/>
      <c r="L526" s="168"/>
    </row>
    <row r="527" ht="15.75" customHeight="1">
      <c r="G527" s="166"/>
      <c r="H527" s="167"/>
      <c r="J527" s="168"/>
      <c r="K527" s="168"/>
      <c r="L527" s="168"/>
    </row>
    <row r="528" ht="15.75" customHeight="1">
      <c r="G528" s="166"/>
      <c r="H528" s="167"/>
      <c r="J528" s="168"/>
      <c r="K528" s="168"/>
      <c r="L528" s="168"/>
    </row>
    <row r="529" ht="15.75" customHeight="1">
      <c r="G529" s="166"/>
      <c r="H529" s="167"/>
      <c r="J529" s="168"/>
      <c r="K529" s="168"/>
      <c r="L529" s="168"/>
    </row>
    <row r="530" ht="15.75" customHeight="1">
      <c r="G530" s="166"/>
      <c r="H530" s="167"/>
      <c r="J530" s="168"/>
      <c r="K530" s="168"/>
      <c r="L530" s="168"/>
    </row>
    <row r="531" ht="15.75" customHeight="1">
      <c r="G531" s="166"/>
      <c r="H531" s="167"/>
      <c r="J531" s="168"/>
      <c r="K531" s="168"/>
      <c r="L531" s="168"/>
    </row>
    <row r="532" ht="15.75" customHeight="1">
      <c r="G532" s="166"/>
      <c r="H532" s="167"/>
      <c r="J532" s="168"/>
      <c r="K532" s="168"/>
      <c r="L532" s="168"/>
    </row>
    <row r="533" ht="15.75" customHeight="1">
      <c r="G533" s="166"/>
      <c r="H533" s="167"/>
      <c r="J533" s="168"/>
      <c r="K533" s="168"/>
      <c r="L533" s="168"/>
    </row>
    <row r="534" ht="15.75" customHeight="1">
      <c r="G534" s="166"/>
      <c r="H534" s="167"/>
      <c r="J534" s="168"/>
      <c r="K534" s="168"/>
      <c r="L534" s="168"/>
    </row>
    <row r="535" ht="15.75" customHeight="1">
      <c r="G535" s="166"/>
      <c r="H535" s="167"/>
      <c r="J535" s="168"/>
      <c r="K535" s="168"/>
      <c r="L535" s="168"/>
    </row>
    <row r="536" ht="15.75" customHeight="1">
      <c r="G536" s="166"/>
      <c r="H536" s="167"/>
      <c r="J536" s="168"/>
      <c r="K536" s="168"/>
      <c r="L536" s="168"/>
    </row>
    <row r="537" ht="15.75" customHeight="1">
      <c r="G537" s="166"/>
      <c r="H537" s="167"/>
      <c r="J537" s="168"/>
      <c r="K537" s="168"/>
      <c r="L537" s="168"/>
    </row>
    <row r="538" ht="15.75" customHeight="1">
      <c r="G538" s="166"/>
      <c r="H538" s="167"/>
      <c r="J538" s="168"/>
      <c r="K538" s="168"/>
      <c r="L538" s="168"/>
    </row>
    <row r="539" ht="15.75" customHeight="1">
      <c r="G539" s="166"/>
      <c r="H539" s="167"/>
      <c r="J539" s="168"/>
      <c r="K539" s="168"/>
      <c r="L539" s="168"/>
    </row>
    <row r="540" ht="15.75" customHeight="1">
      <c r="G540" s="166"/>
      <c r="H540" s="167"/>
      <c r="J540" s="168"/>
      <c r="K540" s="168"/>
      <c r="L540" s="168"/>
    </row>
    <row r="541" ht="15.75" customHeight="1">
      <c r="G541" s="166"/>
      <c r="H541" s="167"/>
      <c r="J541" s="168"/>
      <c r="K541" s="168"/>
      <c r="L541" s="168"/>
    </row>
    <row r="542" ht="15.75" customHeight="1">
      <c r="G542" s="166"/>
      <c r="H542" s="167"/>
      <c r="J542" s="168"/>
      <c r="K542" s="168"/>
      <c r="L542" s="168"/>
    </row>
    <row r="543" ht="15.75" customHeight="1">
      <c r="G543" s="166"/>
      <c r="H543" s="167"/>
      <c r="J543" s="168"/>
      <c r="K543" s="168"/>
      <c r="L543" s="168"/>
    </row>
    <row r="544" ht="15.75" customHeight="1">
      <c r="G544" s="166"/>
      <c r="H544" s="167"/>
      <c r="J544" s="168"/>
      <c r="K544" s="168"/>
      <c r="L544" s="168"/>
    </row>
    <row r="545" ht="15.75" customHeight="1">
      <c r="G545" s="166"/>
      <c r="H545" s="167"/>
      <c r="J545" s="168"/>
      <c r="K545" s="168"/>
      <c r="L545" s="168"/>
    </row>
    <row r="546" ht="15.75" customHeight="1">
      <c r="G546" s="166"/>
      <c r="H546" s="167"/>
      <c r="J546" s="168"/>
      <c r="K546" s="168"/>
      <c r="L546" s="168"/>
    </row>
    <row r="547" ht="15.75" customHeight="1">
      <c r="G547" s="166"/>
      <c r="H547" s="167"/>
      <c r="J547" s="168"/>
      <c r="K547" s="168"/>
      <c r="L547" s="168"/>
    </row>
    <row r="548" ht="15.75" customHeight="1">
      <c r="G548" s="166"/>
      <c r="H548" s="167"/>
      <c r="J548" s="168"/>
      <c r="K548" s="168"/>
      <c r="L548" s="168"/>
    </row>
    <row r="549" ht="15.75" customHeight="1">
      <c r="G549" s="166"/>
      <c r="H549" s="167"/>
      <c r="J549" s="168"/>
      <c r="K549" s="168"/>
      <c r="L549" s="168"/>
    </row>
    <row r="550" ht="15.75" customHeight="1">
      <c r="G550" s="166"/>
      <c r="H550" s="167"/>
      <c r="J550" s="168"/>
      <c r="K550" s="168"/>
      <c r="L550" s="168"/>
    </row>
    <row r="551" ht="15.75" customHeight="1">
      <c r="G551" s="166"/>
      <c r="H551" s="167"/>
      <c r="J551" s="168"/>
      <c r="K551" s="168"/>
      <c r="L551" s="168"/>
    </row>
    <row r="552" ht="15.75" customHeight="1">
      <c r="G552" s="166"/>
      <c r="H552" s="167"/>
      <c r="J552" s="168"/>
      <c r="K552" s="168"/>
      <c r="L552" s="168"/>
    </row>
    <row r="553" ht="15.75" customHeight="1">
      <c r="G553" s="166"/>
      <c r="H553" s="167"/>
      <c r="J553" s="168"/>
      <c r="K553" s="168"/>
      <c r="L553" s="168"/>
    </row>
    <row r="554" ht="15.75" customHeight="1">
      <c r="G554" s="166"/>
      <c r="H554" s="167"/>
      <c r="J554" s="168"/>
      <c r="K554" s="168"/>
      <c r="L554" s="168"/>
    </row>
    <row r="555" ht="15.75" customHeight="1">
      <c r="G555" s="166"/>
      <c r="H555" s="167"/>
      <c r="J555" s="168"/>
      <c r="K555" s="168"/>
      <c r="L555" s="168"/>
    </row>
    <row r="556" ht="15.75" customHeight="1">
      <c r="G556" s="166"/>
      <c r="H556" s="167"/>
      <c r="J556" s="168"/>
      <c r="K556" s="168"/>
      <c r="L556" s="168"/>
    </row>
    <row r="557" ht="15.75" customHeight="1">
      <c r="G557" s="166"/>
      <c r="H557" s="167"/>
      <c r="J557" s="168"/>
      <c r="K557" s="168"/>
      <c r="L557" s="168"/>
    </row>
    <row r="558" ht="15.75" customHeight="1">
      <c r="G558" s="166"/>
      <c r="H558" s="167"/>
      <c r="J558" s="168"/>
      <c r="K558" s="168"/>
      <c r="L558" s="168"/>
    </row>
    <row r="559" ht="15.75" customHeight="1">
      <c r="G559" s="166"/>
      <c r="H559" s="167"/>
      <c r="J559" s="168"/>
      <c r="K559" s="168"/>
      <c r="L559" s="168"/>
    </row>
    <row r="560" ht="15.75" customHeight="1">
      <c r="G560" s="166"/>
      <c r="H560" s="167"/>
      <c r="J560" s="168"/>
      <c r="K560" s="168"/>
      <c r="L560" s="168"/>
    </row>
    <row r="561" ht="15.75" customHeight="1">
      <c r="G561" s="166"/>
      <c r="H561" s="167"/>
      <c r="J561" s="168"/>
      <c r="K561" s="168"/>
      <c r="L561" s="168"/>
    </row>
    <row r="562" ht="15.75" customHeight="1">
      <c r="G562" s="166"/>
      <c r="H562" s="167"/>
      <c r="J562" s="168"/>
      <c r="K562" s="168"/>
      <c r="L562" s="168"/>
    </row>
    <row r="563" ht="15.75" customHeight="1">
      <c r="G563" s="166"/>
      <c r="H563" s="167"/>
      <c r="J563" s="168"/>
      <c r="K563" s="168"/>
      <c r="L563" s="168"/>
    </row>
    <row r="564" ht="15.75" customHeight="1">
      <c r="G564" s="166"/>
      <c r="H564" s="167"/>
      <c r="J564" s="168"/>
      <c r="K564" s="168"/>
      <c r="L564" s="168"/>
    </row>
    <row r="565" ht="15.75" customHeight="1">
      <c r="G565" s="166"/>
      <c r="H565" s="167"/>
      <c r="J565" s="168"/>
      <c r="K565" s="168"/>
      <c r="L565" s="168"/>
    </row>
    <row r="566" ht="15.75" customHeight="1">
      <c r="G566" s="166"/>
      <c r="H566" s="167"/>
      <c r="J566" s="168"/>
      <c r="K566" s="168"/>
      <c r="L566" s="168"/>
    </row>
    <row r="567" ht="15.75" customHeight="1">
      <c r="G567" s="166"/>
      <c r="H567" s="167"/>
      <c r="J567" s="168"/>
      <c r="K567" s="168"/>
      <c r="L567" s="168"/>
    </row>
    <row r="568" ht="15.75" customHeight="1">
      <c r="G568" s="166"/>
      <c r="H568" s="167"/>
      <c r="J568" s="168"/>
      <c r="K568" s="168"/>
      <c r="L568" s="168"/>
    </row>
    <row r="569" ht="15.75" customHeight="1">
      <c r="G569" s="166"/>
      <c r="H569" s="167"/>
      <c r="J569" s="168"/>
      <c r="K569" s="168"/>
      <c r="L569" s="168"/>
    </row>
    <row r="570" ht="15.75" customHeight="1">
      <c r="G570" s="166"/>
      <c r="H570" s="167"/>
      <c r="J570" s="168"/>
      <c r="K570" s="168"/>
      <c r="L570" s="168"/>
    </row>
    <row r="571" ht="15.75" customHeight="1">
      <c r="G571" s="166"/>
      <c r="H571" s="167"/>
      <c r="J571" s="168"/>
      <c r="K571" s="168"/>
      <c r="L571" s="168"/>
    </row>
    <row r="572" ht="15.75" customHeight="1">
      <c r="G572" s="166"/>
      <c r="H572" s="167"/>
      <c r="J572" s="168"/>
      <c r="K572" s="168"/>
      <c r="L572" s="168"/>
    </row>
    <row r="573" ht="15.75" customHeight="1">
      <c r="G573" s="166"/>
      <c r="H573" s="167"/>
      <c r="J573" s="168"/>
      <c r="K573" s="168"/>
      <c r="L573" s="168"/>
    </row>
    <row r="574" ht="15.75" customHeight="1">
      <c r="G574" s="166"/>
      <c r="H574" s="167"/>
      <c r="J574" s="168"/>
      <c r="K574" s="168"/>
      <c r="L574" s="168"/>
    </row>
    <row r="575" ht="15.75" customHeight="1">
      <c r="G575" s="166"/>
      <c r="H575" s="167"/>
      <c r="J575" s="168"/>
      <c r="K575" s="168"/>
      <c r="L575" s="168"/>
    </row>
    <row r="576" ht="15.75" customHeight="1">
      <c r="G576" s="166"/>
      <c r="H576" s="167"/>
      <c r="J576" s="168"/>
      <c r="K576" s="168"/>
      <c r="L576" s="168"/>
    </row>
    <row r="577" ht="15.75" customHeight="1">
      <c r="G577" s="166"/>
      <c r="H577" s="167"/>
      <c r="J577" s="168"/>
      <c r="K577" s="168"/>
      <c r="L577" s="168"/>
    </row>
    <row r="578" ht="15.75" customHeight="1">
      <c r="G578" s="166"/>
      <c r="H578" s="167"/>
      <c r="J578" s="168"/>
      <c r="K578" s="168"/>
      <c r="L578" s="168"/>
    </row>
    <row r="579" ht="15.75" customHeight="1">
      <c r="G579" s="166"/>
      <c r="H579" s="167"/>
      <c r="J579" s="168"/>
      <c r="K579" s="168"/>
      <c r="L579" s="168"/>
    </row>
    <row r="580" ht="15.75" customHeight="1">
      <c r="G580" s="166"/>
      <c r="H580" s="167"/>
      <c r="J580" s="168"/>
      <c r="K580" s="168"/>
      <c r="L580" s="168"/>
    </row>
    <row r="581" ht="15.75" customHeight="1">
      <c r="G581" s="166"/>
      <c r="H581" s="167"/>
      <c r="J581" s="168"/>
      <c r="K581" s="168"/>
      <c r="L581" s="168"/>
    </row>
    <row r="582" ht="15.75" customHeight="1">
      <c r="G582" s="166"/>
      <c r="H582" s="167"/>
      <c r="J582" s="168"/>
      <c r="K582" s="168"/>
      <c r="L582" s="168"/>
    </row>
    <row r="583" ht="15.75" customHeight="1">
      <c r="G583" s="166"/>
      <c r="H583" s="167"/>
      <c r="J583" s="168"/>
      <c r="K583" s="168"/>
      <c r="L583" s="168"/>
    </row>
    <row r="584" ht="15.75" customHeight="1">
      <c r="G584" s="166"/>
      <c r="H584" s="167"/>
      <c r="J584" s="168"/>
      <c r="K584" s="168"/>
      <c r="L584" s="168"/>
    </row>
    <row r="585" ht="15.75" customHeight="1">
      <c r="G585" s="166"/>
      <c r="H585" s="167"/>
      <c r="J585" s="168"/>
      <c r="K585" s="168"/>
      <c r="L585" s="168"/>
    </row>
    <row r="586" ht="15.75" customHeight="1">
      <c r="G586" s="166"/>
      <c r="H586" s="167"/>
      <c r="J586" s="168"/>
      <c r="K586" s="168"/>
      <c r="L586" s="168"/>
    </row>
    <row r="587" ht="15.75" customHeight="1">
      <c r="G587" s="166"/>
      <c r="H587" s="167"/>
      <c r="J587" s="168"/>
      <c r="K587" s="168"/>
      <c r="L587" s="168"/>
    </row>
    <row r="588" ht="15.75" customHeight="1">
      <c r="G588" s="166"/>
      <c r="H588" s="167"/>
      <c r="J588" s="168"/>
      <c r="K588" s="168"/>
      <c r="L588" s="168"/>
    </row>
    <row r="589" ht="15.75" customHeight="1">
      <c r="G589" s="166"/>
      <c r="H589" s="167"/>
      <c r="J589" s="168"/>
      <c r="K589" s="168"/>
      <c r="L589" s="168"/>
    </row>
    <row r="590" ht="15.75" customHeight="1">
      <c r="G590" s="166"/>
      <c r="H590" s="167"/>
      <c r="J590" s="168"/>
      <c r="K590" s="168"/>
      <c r="L590" s="168"/>
    </row>
    <row r="591" ht="15.75" customHeight="1">
      <c r="G591" s="166"/>
      <c r="H591" s="167"/>
      <c r="J591" s="168"/>
      <c r="K591" s="168"/>
      <c r="L591" s="168"/>
    </row>
    <row r="592" ht="15.75" customHeight="1">
      <c r="G592" s="166"/>
      <c r="H592" s="167"/>
      <c r="J592" s="168"/>
      <c r="K592" s="168"/>
      <c r="L592" s="168"/>
    </row>
    <row r="593" ht="15.75" customHeight="1">
      <c r="G593" s="166"/>
      <c r="H593" s="167"/>
      <c r="J593" s="168"/>
      <c r="K593" s="168"/>
      <c r="L593" s="168"/>
    </row>
    <row r="594" ht="15.75" customHeight="1">
      <c r="G594" s="166"/>
      <c r="H594" s="167"/>
      <c r="J594" s="168"/>
      <c r="K594" s="168"/>
      <c r="L594" s="168"/>
    </row>
    <row r="595" ht="15.75" customHeight="1">
      <c r="G595" s="166"/>
      <c r="H595" s="167"/>
      <c r="J595" s="168"/>
      <c r="K595" s="168"/>
      <c r="L595" s="168"/>
    </row>
    <row r="596" ht="15.75" customHeight="1">
      <c r="G596" s="166"/>
      <c r="H596" s="167"/>
      <c r="J596" s="168"/>
      <c r="K596" s="168"/>
      <c r="L596" s="168"/>
    </row>
    <row r="597" ht="15.75" customHeight="1">
      <c r="G597" s="166"/>
      <c r="H597" s="167"/>
      <c r="J597" s="168"/>
      <c r="K597" s="168"/>
      <c r="L597" s="168"/>
    </row>
    <row r="598" ht="15.75" customHeight="1">
      <c r="G598" s="166"/>
      <c r="H598" s="167"/>
      <c r="J598" s="168"/>
      <c r="K598" s="168"/>
      <c r="L598" s="168"/>
    </row>
    <row r="599" ht="15.75" customHeight="1">
      <c r="G599" s="166"/>
      <c r="H599" s="167"/>
      <c r="J599" s="168"/>
      <c r="K599" s="168"/>
      <c r="L599" s="168"/>
    </row>
    <row r="600" ht="15.75" customHeight="1">
      <c r="G600" s="166"/>
      <c r="H600" s="167"/>
      <c r="J600" s="168"/>
      <c r="K600" s="168"/>
      <c r="L600" s="168"/>
    </row>
    <row r="601" ht="15.75" customHeight="1">
      <c r="G601" s="166"/>
      <c r="H601" s="167"/>
      <c r="J601" s="168"/>
      <c r="K601" s="168"/>
      <c r="L601" s="168"/>
    </row>
    <row r="602" ht="15.75" customHeight="1">
      <c r="G602" s="166"/>
      <c r="H602" s="167"/>
      <c r="J602" s="168"/>
      <c r="K602" s="168"/>
      <c r="L602" s="168"/>
    </row>
    <row r="603" ht="15.75" customHeight="1">
      <c r="G603" s="166"/>
      <c r="H603" s="167"/>
      <c r="J603" s="168"/>
      <c r="K603" s="168"/>
      <c r="L603" s="168"/>
    </row>
    <row r="604" ht="15.75" customHeight="1">
      <c r="G604" s="166"/>
      <c r="H604" s="167"/>
      <c r="J604" s="168"/>
      <c r="K604" s="168"/>
      <c r="L604" s="168"/>
    </row>
    <row r="605" ht="15.75" customHeight="1">
      <c r="G605" s="166"/>
      <c r="H605" s="167"/>
      <c r="J605" s="168"/>
      <c r="K605" s="168"/>
      <c r="L605" s="168"/>
    </row>
    <row r="606" ht="15.75" customHeight="1">
      <c r="G606" s="166"/>
      <c r="H606" s="167"/>
      <c r="J606" s="168"/>
      <c r="K606" s="168"/>
      <c r="L606" s="168"/>
    </row>
    <row r="607" ht="15.75" customHeight="1">
      <c r="G607" s="166"/>
      <c r="H607" s="167"/>
      <c r="J607" s="168"/>
      <c r="K607" s="168"/>
      <c r="L607" s="168"/>
    </row>
    <row r="608" ht="15.75" customHeight="1">
      <c r="G608" s="166"/>
      <c r="H608" s="167"/>
      <c r="J608" s="168"/>
      <c r="K608" s="168"/>
      <c r="L608" s="168"/>
    </row>
    <row r="609" ht="15.75" customHeight="1">
      <c r="G609" s="166"/>
      <c r="H609" s="167"/>
      <c r="J609" s="168"/>
      <c r="K609" s="168"/>
      <c r="L609" s="168"/>
    </row>
    <row r="610" ht="15.75" customHeight="1">
      <c r="G610" s="166"/>
      <c r="H610" s="167"/>
      <c r="J610" s="168"/>
      <c r="K610" s="168"/>
      <c r="L610" s="168"/>
    </row>
    <row r="611" ht="15.75" customHeight="1">
      <c r="G611" s="166"/>
      <c r="H611" s="167"/>
      <c r="J611" s="168"/>
      <c r="K611" s="168"/>
      <c r="L611" s="168"/>
    </row>
    <row r="612" ht="15.75" customHeight="1">
      <c r="G612" s="166"/>
      <c r="H612" s="167"/>
      <c r="J612" s="168"/>
      <c r="K612" s="168"/>
      <c r="L612" s="168"/>
    </row>
    <row r="613" ht="15.75" customHeight="1">
      <c r="G613" s="166"/>
      <c r="H613" s="167"/>
      <c r="J613" s="168"/>
      <c r="K613" s="168"/>
      <c r="L613" s="168"/>
    </row>
    <row r="614" ht="15.75" customHeight="1">
      <c r="G614" s="166"/>
      <c r="H614" s="167"/>
      <c r="J614" s="168"/>
      <c r="K614" s="168"/>
      <c r="L614" s="168"/>
    </row>
    <row r="615" ht="15.75" customHeight="1">
      <c r="G615" s="166"/>
      <c r="H615" s="167"/>
      <c r="J615" s="168"/>
      <c r="K615" s="168"/>
      <c r="L615" s="168"/>
    </row>
    <row r="616" ht="15.75" customHeight="1">
      <c r="G616" s="166"/>
      <c r="H616" s="167"/>
      <c r="J616" s="168"/>
      <c r="K616" s="168"/>
      <c r="L616" s="168"/>
    </row>
    <row r="617" ht="15.75" customHeight="1">
      <c r="G617" s="166"/>
      <c r="H617" s="167"/>
      <c r="J617" s="168"/>
      <c r="K617" s="168"/>
      <c r="L617" s="168"/>
    </row>
    <row r="618" ht="15.75" customHeight="1">
      <c r="G618" s="166"/>
      <c r="H618" s="167"/>
      <c r="J618" s="168"/>
      <c r="K618" s="168"/>
      <c r="L618" s="168"/>
    </row>
    <row r="619" ht="15.75" customHeight="1">
      <c r="G619" s="166"/>
      <c r="H619" s="167"/>
      <c r="J619" s="168"/>
      <c r="K619" s="168"/>
      <c r="L619" s="168"/>
    </row>
    <row r="620" ht="15.75" customHeight="1">
      <c r="G620" s="166"/>
      <c r="H620" s="167"/>
      <c r="J620" s="168"/>
      <c r="K620" s="168"/>
      <c r="L620" s="168"/>
    </row>
    <row r="621" ht="15.75" customHeight="1">
      <c r="G621" s="166"/>
      <c r="H621" s="167"/>
      <c r="J621" s="168"/>
      <c r="K621" s="168"/>
      <c r="L621" s="168"/>
    </row>
    <row r="622" ht="15.75" customHeight="1">
      <c r="G622" s="166"/>
      <c r="H622" s="167"/>
      <c r="J622" s="168"/>
      <c r="K622" s="168"/>
      <c r="L622" s="168"/>
    </row>
    <row r="623" ht="15.75" customHeight="1">
      <c r="G623" s="166"/>
      <c r="H623" s="167"/>
      <c r="J623" s="168"/>
      <c r="K623" s="168"/>
      <c r="L623" s="168"/>
    </row>
    <row r="624" ht="15.75" customHeight="1">
      <c r="G624" s="166"/>
      <c r="H624" s="167"/>
      <c r="J624" s="168"/>
      <c r="K624" s="168"/>
      <c r="L624" s="168"/>
    </row>
    <row r="625" ht="15.75" customHeight="1">
      <c r="G625" s="166"/>
      <c r="H625" s="167"/>
      <c r="J625" s="168"/>
      <c r="K625" s="168"/>
      <c r="L625" s="168"/>
    </row>
    <row r="626" ht="15.75" customHeight="1">
      <c r="G626" s="166"/>
      <c r="H626" s="167"/>
      <c r="J626" s="168"/>
      <c r="K626" s="168"/>
      <c r="L626" s="168"/>
    </row>
    <row r="627" ht="15.75" customHeight="1">
      <c r="G627" s="166"/>
      <c r="H627" s="167"/>
      <c r="J627" s="168"/>
      <c r="K627" s="168"/>
      <c r="L627" s="168"/>
    </row>
    <row r="628" ht="15.75" customHeight="1">
      <c r="G628" s="166"/>
      <c r="H628" s="167"/>
      <c r="J628" s="168"/>
      <c r="K628" s="168"/>
      <c r="L628" s="168"/>
    </row>
    <row r="629" ht="15.75" customHeight="1">
      <c r="G629" s="166"/>
      <c r="H629" s="167"/>
      <c r="J629" s="168"/>
      <c r="K629" s="168"/>
      <c r="L629" s="168"/>
    </row>
    <row r="630" ht="15.75" customHeight="1">
      <c r="G630" s="166"/>
      <c r="H630" s="167"/>
      <c r="J630" s="168"/>
      <c r="K630" s="168"/>
      <c r="L630" s="168"/>
    </row>
    <row r="631" ht="15.75" customHeight="1">
      <c r="G631" s="166"/>
      <c r="H631" s="167"/>
      <c r="J631" s="168"/>
      <c r="K631" s="168"/>
      <c r="L631" s="168"/>
    </row>
    <row r="632" ht="15.75" customHeight="1">
      <c r="G632" s="166"/>
      <c r="H632" s="167"/>
      <c r="J632" s="168"/>
      <c r="K632" s="168"/>
      <c r="L632" s="168"/>
    </row>
    <row r="633" ht="15.75" customHeight="1">
      <c r="G633" s="166"/>
      <c r="H633" s="167"/>
      <c r="J633" s="168"/>
      <c r="K633" s="168"/>
      <c r="L633" s="168"/>
    </row>
    <row r="634" ht="15.75" customHeight="1">
      <c r="G634" s="166"/>
      <c r="H634" s="167"/>
      <c r="J634" s="168"/>
      <c r="K634" s="168"/>
      <c r="L634" s="168"/>
    </row>
    <row r="635" ht="15.75" customHeight="1">
      <c r="G635" s="166"/>
      <c r="H635" s="167"/>
      <c r="J635" s="168"/>
      <c r="K635" s="168"/>
      <c r="L635" s="168"/>
    </row>
    <row r="636" ht="15.75" customHeight="1">
      <c r="G636" s="166"/>
      <c r="H636" s="167"/>
      <c r="J636" s="168"/>
      <c r="K636" s="168"/>
      <c r="L636" s="168"/>
    </row>
    <row r="637" ht="15.75" customHeight="1">
      <c r="G637" s="166"/>
      <c r="H637" s="167"/>
      <c r="J637" s="168"/>
      <c r="K637" s="168"/>
      <c r="L637" s="168"/>
    </row>
    <row r="638" ht="15.75" customHeight="1">
      <c r="G638" s="166"/>
      <c r="H638" s="167"/>
      <c r="J638" s="168"/>
      <c r="K638" s="168"/>
      <c r="L638" s="168"/>
    </row>
    <row r="639" ht="15.75" customHeight="1">
      <c r="G639" s="166"/>
      <c r="H639" s="167"/>
      <c r="J639" s="168"/>
      <c r="K639" s="168"/>
      <c r="L639" s="168"/>
    </row>
    <row r="640" ht="15.75" customHeight="1">
      <c r="G640" s="166"/>
      <c r="H640" s="167"/>
      <c r="J640" s="168"/>
      <c r="K640" s="168"/>
      <c r="L640" s="168"/>
    </row>
    <row r="641" ht="15.75" customHeight="1">
      <c r="G641" s="166"/>
      <c r="H641" s="167"/>
      <c r="J641" s="168"/>
      <c r="K641" s="168"/>
      <c r="L641" s="168"/>
    </row>
    <row r="642" ht="15.75" customHeight="1">
      <c r="G642" s="166"/>
      <c r="H642" s="167"/>
      <c r="J642" s="168"/>
      <c r="K642" s="168"/>
      <c r="L642" s="168"/>
    </row>
    <row r="643" ht="15.75" customHeight="1">
      <c r="G643" s="166"/>
      <c r="H643" s="167"/>
      <c r="J643" s="168"/>
      <c r="K643" s="168"/>
      <c r="L643" s="168"/>
    </row>
    <row r="644" ht="15.75" customHeight="1">
      <c r="G644" s="166"/>
      <c r="H644" s="167"/>
      <c r="J644" s="168"/>
      <c r="K644" s="168"/>
      <c r="L644" s="168"/>
    </row>
    <row r="645" ht="15.75" customHeight="1">
      <c r="G645" s="166"/>
      <c r="H645" s="167"/>
      <c r="J645" s="168"/>
      <c r="K645" s="168"/>
      <c r="L645" s="168"/>
    </row>
    <row r="646" ht="15.75" customHeight="1">
      <c r="G646" s="166"/>
      <c r="H646" s="167"/>
      <c r="J646" s="168"/>
      <c r="K646" s="168"/>
      <c r="L646" s="168"/>
    </row>
    <row r="647" ht="15.75" customHeight="1">
      <c r="G647" s="166"/>
      <c r="H647" s="167"/>
      <c r="J647" s="168"/>
      <c r="K647" s="168"/>
      <c r="L647" s="168"/>
    </row>
    <row r="648" ht="15.75" customHeight="1">
      <c r="G648" s="166"/>
      <c r="H648" s="167"/>
      <c r="J648" s="168"/>
      <c r="K648" s="168"/>
      <c r="L648" s="168"/>
    </row>
    <row r="649" ht="15.75" customHeight="1">
      <c r="G649" s="166"/>
      <c r="H649" s="167"/>
      <c r="J649" s="168"/>
      <c r="K649" s="168"/>
      <c r="L649" s="168"/>
    </row>
    <row r="650" ht="15.75" customHeight="1">
      <c r="G650" s="166"/>
      <c r="H650" s="167"/>
      <c r="J650" s="168"/>
      <c r="K650" s="168"/>
      <c r="L650" s="168"/>
    </row>
    <row r="651" ht="15.75" customHeight="1">
      <c r="G651" s="166"/>
      <c r="H651" s="167"/>
      <c r="J651" s="168"/>
      <c r="K651" s="168"/>
      <c r="L651" s="168"/>
    </row>
    <row r="652" ht="15.75" customHeight="1">
      <c r="G652" s="166"/>
      <c r="H652" s="167"/>
      <c r="J652" s="168"/>
      <c r="K652" s="168"/>
      <c r="L652" s="168"/>
    </row>
    <row r="653" ht="15.75" customHeight="1">
      <c r="G653" s="166"/>
      <c r="H653" s="167"/>
      <c r="J653" s="168"/>
      <c r="K653" s="168"/>
      <c r="L653" s="168"/>
    </row>
    <row r="654" ht="15.75" customHeight="1">
      <c r="G654" s="166"/>
      <c r="H654" s="167"/>
      <c r="J654" s="168"/>
      <c r="K654" s="168"/>
      <c r="L654" s="168"/>
    </row>
    <row r="655" ht="15.75" customHeight="1">
      <c r="G655" s="166"/>
      <c r="H655" s="167"/>
      <c r="J655" s="168"/>
      <c r="K655" s="168"/>
      <c r="L655" s="168"/>
    </row>
    <row r="656" ht="15.75" customHeight="1">
      <c r="G656" s="166"/>
      <c r="H656" s="167"/>
      <c r="J656" s="168"/>
      <c r="K656" s="168"/>
      <c r="L656" s="168"/>
    </row>
    <row r="657" ht="15.75" customHeight="1">
      <c r="G657" s="166"/>
      <c r="H657" s="167"/>
      <c r="J657" s="168"/>
      <c r="K657" s="168"/>
      <c r="L657" s="168"/>
    </row>
    <row r="658" ht="15.75" customHeight="1">
      <c r="G658" s="166"/>
      <c r="H658" s="167"/>
      <c r="J658" s="168"/>
      <c r="K658" s="168"/>
      <c r="L658" s="168"/>
    </row>
    <row r="659" ht="15.75" customHeight="1">
      <c r="G659" s="166"/>
      <c r="H659" s="167"/>
      <c r="J659" s="168"/>
      <c r="K659" s="168"/>
      <c r="L659" s="168"/>
    </row>
    <row r="660" ht="15.75" customHeight="1">
      <c r="G660" s="166"/>
      <c r="H660" s="167"/>
      <c r="J660" s="168"/>
      <c r="K660" s="168"/>
      <c r="L660" s="168"/>
    </row>
    <row r="661" ht="15.75" customHeight="1">
      <c r="G661" s="166"/>
      <c r="H661" s="167"/>
      <c r="J661" s="168"/>
      <c r="K661" s="168"/>
      <c r="L661" s="168"/>
    </row>
    <row r="662" ht="15.75" customHeight="1">
      <c r="G662" s="166"/>
      <c r="H662" s="167"/>
      <c r="J662" s="168"/>
      <c r="K662" s="168"/>
      <c r="L662" s="168"/>
    </row>
    <row r="663" ht="15.75" customHeight="1">
      <c r="G663" s="166"/>
      <c r="H663" s="167"/>
      <c r="J663" s="168"/>
      <c r="K663" s="168"/>
      <c r="L663" s="168"/>
    </row>
    <row r="664" ht="15.75" customHeight="1">
      <c r="G664" s="166"/>
      <c r="H664" s="167"/>
      <c r="J664" s="168"/>
      <c r="K664" s="168"/>
      <c r="L664" s="168"/>
    </row>
    <row r="665" ht="15.75" customHeight="1">
      <c r="G665" s="166"/>
      <c r="H665" s="167"/>
      <c r="J665" s="168"/>
      <c r="K665" s="168"/>
      <c r="L665" s="168"/>
    </row>
    <row r="666" ht="15.75" customHeight="1">
      <c r="G666" s="166"/>
      <c r="H666" s="167"/>
      <c r="J666" s="168"/>
      <c r="K666" s="168"/>
      <c r="L666" s="168"/>
    </row>
    <row r="667" ht="15.75" customHeight="1">
      <c r="G667" s="166"/>
      <c r="H667" s="167"/>
      <c r="J667" s="168"/>
      <c r="K667" s="168"/>
      <c r="L667" s="168"/>
    </row>
    <row r="668" ht="15.75" customHeight="1">
      <c r="G668" s="166"/>
      <c r="H668" s="167"/>
      <c r="J668" s="168"/>
      <c r="K668" s="168"/>
      <c r="L668" s="168"/>
    </row>
    <row r="669" ht="15.75" customHeight="1">
      <c r="G669" s="166"/>
      <c r="H669" s="167"/>
      <c r="J669" s="168"/>
      <c r="K669" s="168"/>
      <c r="L669" s="168"/>
    </row>
    <row r="670" ht="15.75" customHeight="1">
      <c r="G670" s="166"/>
      <c r="H670" s="167"/>
      <c r="J670" s="168"/>
      <c r="K670" s="168"/>
      <c r="L670" s="168"/>
    </row>
    <row r="671" ht="15.75" customHeight="1">
      <c r="G671" s="166"/>
      <c r="H671" s="167"/>
      <c r="J671" s="168"/>
      <c r="K671" s="168"/>
      <c r="L671" s="168"/>
    </row>
    <row r="672" ht="15.75" customHeight="1">
      <c r="G672" s="166"/>
      <c r="H672" s="167"/>
      <c r="J672" s="168"/>
      <c r="K672" s="168"/>
      <c r="L672" s="168"/>
    </row>
    <row r="673" ht="15.75" customHeight="1">
      <c r="G673" s="166"/>
      <c r="H673" s="167"/>
      <c r="J673" s="168"/>
      <c r="K673" s="168"/>
      <c r="L673" s="168"/>
    </row>
    <row r="674" ht="15.75" customHeight="1">
      <c r="G674" s="166"/>
      <c r="H674" s="167"/>
      <c r="J674" s="168"/>
      <c r="K674" s="168"/>
      <c r="L674" s="168"/>
    </row>
    <row r="675" ht="15.75" customHeight="1">
      <c r="G675" s="166"/>
      <c r="H675" s="167"/>
      <c r="J675" s="168"/>
      <c r="K675" s="168"/>
      <c r="L675" s="168"/>
    </row>
    <row r="676" ht="15.75" customHeight="1">
      <c r="G676" s="166"/>
      <c r="H676" s="167"/>
      <c r="J676" s="168"/>
      <c r="K676" s="168"/>
      <c r="L676" s="168"/>
    </row>
    <row r="677" ht="15.75" customHeight="1">
      <c r="G677" s="166"/>
      <c r="H677" s="167"/>
      <c r="J677" s="168"/>
      <c r="K677" s="168"/>
      <c r="L677" s="168"/>
    </row>
    <row r="678" ht="15.75" customHeight="1">
      <c r="G678" s="166"/>
      <c r="H678" s="167"/>
      <c r="J678" s="168"/>
      <c r="K678" s="168"/>
      <c r="L678" s="168"/>
    </row>
    <row r="679" ht="15.75" customHeight="1">
      <c r="G679" s="166"/>
      <c r="H679" s="167"/>
      <c r="J679" s="168"/>
      <c r="K679" s="168"/>
      <c r="L679" s="168"/>
    </row>
    <row r="680" ht="15.75" customHeight="1">
      <c r="G680" s="166"/>
      <c r="H680" s="167"/>
      <c r="J680" s="168"/>
      <c r="K680" s="168"/>
      <c r="L680" s="168"/>
    </row>
    <row r="681" ht="15.75" customHeight="1">
      <c r="G681" s="166"/>
      <c r="H681" s="167"/>
      <c r="J681" s="168"/>
      <c r="K681" s="168"/>
      <c r="L681" s="168"/>
    </row>
    <row r="682" ht="15.75" customHeight="1">
      <c r="G682" s="166"/>
      <c r="H682" s="167"/>
      <c r="J682" s="168"/>
      <c r="K682" s="168"/>
      <c r="L682" s="168"/>
    </row>
    <row r="683" ht="15.75" customHeight="1">
      <c r="G683" s="166"/>
      <c r="H683" s="167"/>
      <c r="J683" s="168"/>
      <c r="K683" s="168"/>
      <c r="L683" s="168"/>
    </row>
    <row r="684" ht="15.75" customHeight="1">
      <c r="G684" s="166"/>
      <c r="H684" s="167"/>
      <c r="J684" s="168"/>
      <c r="K684" s="168"/>
      <c r="L684" s="168"/>
    </row>
    <row r="685" ht="15.75" customHeight="1">
      <c r="G685" s="166"/>
      <c r="H685" s="167"/>
      <c r="J685" s="168"/>
      <c r="K685" s="168"/>
      <c r="L685" s="168"/>
    </row>
    <row r="686" ht="15.75" customHeight="1">
      <c r="G686" s="166"/>
      <c r="H686" s="167"/>
      <c r="J686" s="168"/>
      <c r="K686" s="168"/>
      <c r="L686" s="168"/>
    </row>
    <row r="687" ht="15.75" customHeight="1">
      <c r="G687" s="166"/>
      <c r="H687" s="167"/>
      <c r="J687" s="168"/>
      <c r="K687" s="168"/>
      <c r="L687" s="168"/>
    </row>
    <row r="688" ht="15.75" customHeight="1">
      <c r="G688" s="166"/>
      <c r="H688" s="167"/>
      <c r="J688" s="168"/>
      <c r="K688" s="168"/>
      <c r="L688" s="168"/>
    </row>
    <row r="689" ht="15.75" customHeight="1">
      <c r="G689" s="166"/>
      <c r="H689" s="167"/>
      <c r="J689" s="168"/>
      <c r="K689" s="168"/>
      <c r="L689" s="168"/>
    </row>
    <row r="690" ht="15.75" customHeight="1">
      <c r="G690" s="166"/>
      <c r="H690" s="167"/>
      <c r="J690" s="168"/>
      <c r="K690" s="168"/>
      <c r="L690" s="168"/>
    </row>
    <row r="691" ht="15.75" customHeight="1">
      <c r="G691" s="166"/>
      <c r="H691" s="167"/>
      <c r="J691" s="168"/>
      <c r="K691" s="168"/>
      <c r="L691" s="168"/>
    </row>
    <row r="692" ht="15.75" customHeight="1">
      <c r="G692" s="166"/>
      <c r="H692" s="167"/>
      <c r="J692" s="168"/>
      <c r="K692" s="168"/>
      <c r="L692" s="168"/>
    </row>
    <row r="693" ht="15.75" customHeight="1">
      <c r="G693" s="166"/>
      <c r="H693" s="167"/>
      <c r="J693" s="168"/>
      <c r="K693" s="168"/>
      <c r="L693" s="168"/>
    </row>
    <row r="694" ht="15.75" customHeight="1">
      <c r="G694" s="166"/>
      <c r="H694" s="167"/>
      <c r="J694" s="168"/>
      <c r="K694" s="168"/>
      <c r="L694" s="168"/>
    </row>
    <row r="695" ht="15.75" customHeight="1">
      <c r="G695" s="166"/>
      <c r="H695" s="167"/>
      <c r="J695" s="168"/>
      <c r="K695" s="168"/>
      <c r="L695" s="168"/>
    </row>
    <row r="696" ht="15.75" customHeight="1">
      <c r="G696" s="166"/>
      <c r="H696" s="167"/>
      <c r="J696" s="168"/>
      <c r="K696" s="168"/>
      <c r="L696" s="168"/>
    </row>
    <row r="697" ht="15.75" customHeight="1">
      <c r="G697" s="166"/>
      <c r="H697" s="167"/>
      <c r="J697" s="168"/>
      <c r="K697" s="168"/>
      <c r="L697" s="168"/>
    </row>
    <row r="698" ht="15.75" customHeight="1">
      <c r="G698" s="166"/>
      <c r="H698" s="167"/>
      <c r="J698" s="168"/>
      <c r="K698" s="168"/>
      <c r="L698" s="168"/>
    </row>
    <row r="699" ht="15.75" customHeight="1">
      <c r="G699" s="166"/>
      <c r="H699" s="167"/>
      <c r="J699" s="168"/>
      <c r="K699" s="168"/>
      <c r="L699" s="168"/>
    </row>
    <row r="700" ht="15.75" customHeight="1">
      <c r="G700" s="166"/>
      <c r="H700" s="167"/>
      <c r="J700" s="168"/>
      <c r="K700" s="168"/>
      <c r="L700" s="168"/>
    </row>
    <row r="701" ht="15.75" customHeight="1">
      <c r="G701" s="166"/>
      <c r="H701" s="167"/>
      <c r="J701" s="168"/>
      <c r="K701" s="168"/>
      <c r="L701" s="168"/>
    </row>
    <row r="702" ht="15.75" customHeight="1">
      <c r="G702" s="166"/>
      <c r="H702" s="167"/>
      <c r="J702" s="168"/>
      <c r="K702" s="168"/>
      <c r="L702" s="168"/>
    </row>
    <row r="703" ht="15.75" customHeight="1">
      <c r="G703" s="166"/>
      <c r="H703" s="167"/>
      <c r="J703" s="168"/>
      <c r="K703" s="168"/>
      <c r="L703" s="168"/>
    </row>
    <row r="704" ht="15.75" customHeight="1">
      <c r="G704" s="166"/>
      <c r="H704" s="167"/>
      <c r="J704" s="168"/>
      <c r="K704" s="168"/>
      <c r="L704" s="168"/>
    </row>
    <row r="705" ht="15.75" customHeight="1">
      <c r="G705" s="166"/>
      <c r="H705" s="167"/>
      <c r="J705" s="168"/>
      <c r="K705" s="168"/>
      <c r="L705" s="168"/>
    </row>
    <row r="706" ht="15.75" customHeight="1">
      <c r="G706" s="166"/>
      <c r="H706" s="167"/>
      <c r="J706" s="168"/>
      <c r="K706" s="168"/>
      <c r="L706" s="168"/>
    </row>
    <row r="707" ht="15.75" customHeight="1">
      <c r="G707" s="166"/>
      <c r="H707" s="167"/>
      <c r="J707" s="168"/>
      <c r="K707" s="168"/>
      <c r="L707" s="168"/>
    </row>
    <row r="708" ht="15.75" customHeight="1">
      <c r="G708" s="166"/>
      <c r="H708" s="167"/>
      <c r="J708" s="168"/>
      <c r="K708" s="168"/>
      <c r="L708" s="168"/>
    </row>
    <row r="709" ht="15.75" customHeight="1">
      <c r="G709" s="166"/>
      <c r="H709" s="167"/>
      <c r="J709" s="168"/>
      <c r="K709" s="168"/>
      <c r="L709" s="168"/>
    </row>
    <row r="710" ht="15.75" customHeight="1">
      <c r="G710" s="166"/>
      <c r="H710" s="167"/>
      <c r="J710" s="168"/>
      <c r="K710" s="168"/>
      <c r="L710" s="168"/>
    </row>
    <row r="711" ht="15.75" customHeight="1">
      <c r="G711" s="166"/>
      <c r="H711" s="167"/>
      <c r="J711" s="168"/>
      <c r="K711" s="168"/>
      <c r="L711" s="168"/>
    </row>
    <row r="712" ht="15.75" customHeight="1">
      <c r="G712" s="166"/>
      <c r="H712" s="167"/>
      <c r="J712" s="168"/>
      <c r="K712" s="168"/>
      <c r="L712" s="168"/>
    </row>
    <row r="713" ht="15.75" customHeight="1">
      <c r="G713" s="166"/>
      <c r="H713" s="167"/>
      <c r="J713" s="168"/>
      <c r="K713" s="168"/>
      <c r="L713" s="168"/>
    </row>
    <row r="714" ht="15.75" customHeight="1">
      <c r="G714" s="166"/>
      <c r="H714" s="167"/>
      <c r="J714" s="168"/>
      <c r="K714" s="168"/>
      <c r="L714" s="168"/>
    </row>
    <row r="715" ht="15.75" customHeight="1">
      <c r="G715" s="166"/>
      <c r="H715" s="167"/>
      <c r="J715" s="168"/>
      <c r="K715" s="168"/>
      <c r="L715" s="168"/>
    </row>
    <row r="716" ht="15.75" customHeight="1">
      <c r="G716" s="166"/>
      <c r="H716" s="167"/>
      <c r="J716" s="168"/>
      <c r="K716" s="168"/>
      <c r="L716" s="168"/>
    </row>
    <row r="717" ht="15.75" customHeight="1">
      <c r="G717" s="166"/>
      <c r="H717" s="167"/>
      <c r="J717" s="168"/>
      <c r="K717" s="168"/>
      <c r="L717" s="168"/>
    </row>
    <row r="718" ht="15.75" customHeight="1">
      <c r="G718" s="166"/>
      <c r="H718" s="167"/>
      <c r="J718" s="168"/>
      <c r="K718" s="168"/>
      <c r="L718" s="168"/>
    </row>
    <row r="719" ht="15.75" customHeight="1">
      <c r="G719" s="166"/>
      <c r="H719" s="167"/>
      <c r="J719" s="168"/>
      <c r="K719" s="168"/>
      <c r="L719" s="168"/>
    </row>
    <row r="720" ht="15.75" customHeight="1">
      <c r="G720" s="166"/>
      <c r="H720" s="167"/>
      <c r="J720" s="168"/>
      <c r="K720" s="168"/>
      <c r="L720" s="168"/>
    </row>
    <row r="721" ht="15.75" customHeight="1">
      <c r="G721" s="166"/>
      <c r="H721" s="167"/>
      <c r="J721" s="168"/>
      <c r="K721" s="168"/>
      <c r="L721" s="168"/>
    </row>
    <row r="722" ht="15.75" customHeight="1">
      <c r="G722" s="166"/>
      <c r="H722" s="167"/>
      <c r="J722" s="168"/>
      <c r="K722" s="168"/>
      <c r="L722" s="168"/>
    </row>
    <row r="723" ht="15.75" customHeight="1">
      <c r="G723" s="166"/>
      <c r="H723" s="167"/>
      <c r="J723" s="168"/>
      <c r="K723" s="168"/>
      <c r="L723" s="168"/>
    </row>
    <row r="724" ht="15.75" customHeight="1">
      <c r="G724" s="166"/>
      <c r="H724" s="167"/>
      <c r="J724" s="168"/>
      <c r="K724" s="168"/>
      <c r="L724" s="168"/>
    </row>
    <row r="725" ht="15.75" customHeight="1">
      <c r="G725" s="166"/>
      <c r="H725" s="167"/>
      <c r="J725" s="168"/>
      <c r="K725" s="168"/>
      <c r="L725" s="168"/>
    </row>
    <row r="726" ht="15.75" customHeight="1">
      <c r="G726" s="166"/>
      <c r="H726" s="167"/>
      <c r="J726" s="168"/>
      <c r="K726" s="168"/>
      <c r="L726" s="168"/>
    </row>
    <row r="727" ht="15.75" customHeight="1">
      <c r="G727" s="166"/>
      <c r="H727" s="167"/>
      <c r="J727" s="168"/>
      <c r="K727" s="168"/>
      <c r="L727" s="168"/>
    </row>
    <row r="728" ht="15.75" customHeight="1">
      <c r="G728" s="166"/>
      <c r="H728" s="167"/>
      <c r="J728" s="168"/>
      <c r="K728" s="168"/>
      <c r="L728" s="168"/>
    </row>
    <row r="729" ht="15.75" customHeight="1">
      <c r="G729" s="166"/>
      <c r="H729" s="167"/>
      <c r="J729" s="168"/>
      <c r="K729" s="168"/>
      <c r="L729" s="168"/>
    </row>
    <row r="730" ht="15.75" customHeight="1">
      <c r="G730" s="166"/>
      <c r="H730" s="167"/>
      <c r="J730" s="168"/>
      <c r="K730" s="168"/>
      <c r="L730" s="168"/>
    </row>
    <row r="731" ht="15.75" customHeight="1">
      <c r="G731" s="166"/>
      <c r="H731" s="167"/>
      <c r="J731" s="168"/>
      <c r="K731" s="168"/>
      <c r="L731" s="168"/>
    </row>
    <row r="732" ht="15.75" customHeight="1">
      <c r="G732" s="166"/>
      <c r="H732" s="167"/>
      <c r="J732" s="168"/>
      <c r="K732" s="168"/>
      <c r="L732" s="168"/>
    </row>
    <row r="733" ht="15.75" customHeight="1">
      <c r="G733" s="166"/>
      <c r="H733" s="167"/>
      <c r="J733" s="168"/>
      <c r="K733" s="168"/>
      <c r="L733" s="168"/>
    </row>
    <row r="734" ht="15.75" customHeight="1">
      <c r="G734" s="166"/>
      <c r="H734" s="167"/>
      <c r="J734" s="168"/>
      <c r="K734" s="168"/>
      <c r="L734" s="168"/>
    </row>
    <row r="735" ht="15.75" customHeight="1">
      <c r="G735" s="166"/>
      <c r="H735" s="167"/>
      <c r="J735" s="168"/>
      <c r="K735" s="168"/>
      <c r="L735" s="168"/>
    </row>
    <row r="736" ht="15.75" customHeight="1">
      <c r="G736" s="166"/>
      <c r="H736" s="167"/>
      <c r="J736" s="168"/>
      <c r="K736" s="168"/>
      <c r="L736" s="168"/>
    </row>
    <row r="737" ht="15.75" customHeight="1">
      <c r="G737" s="166"/>
      <c r="H737" s="167"/>
      <c r="J737" s="168"/>
      <c r="K737" s="168"/>
      <c r="L737" s="168"/>
    </row>
    <row r="738" ht="15.75" customHeight="1">
      <c r="G738" s="166"/>
      <c r="H738" s="167"/>
      <c r="J738" s="168"/>
      <c r="K738" s="168"/>
      <c r="L738" s="168"/>
    </row>
    <row r="739" ht="15.75" customHeight="1">
      <c r="G739" s="166"/>
      <c r="H739" s="167"/>
      <c r="J739" s="168"/>
      <c r="K739" s="168"/>
      <c r="L739" s="168"/>
    </row>
    <row r="740" ht="15.75" customHeight="1">
      <c r="G740" s="166"/>
      <c r="H740" s="167"/>
      <c r="J740" s="168"/>
      <c r="K740" s="168"/>
      <c r="L740" s="168"/>
    </row>
    <row r="741" ht="15.75" customHeight="1">
      <c r="G741" s="166"/>
      <c r="H741" s="167"/>
      <c r="J741" s="168"/>
      <c r="K741" s="168"/>
      <c r="L741" s="168"/>
    </row>
    <row r="742" ht="15.75" customHeight="1">
      <c r="G742" s="166"/>
      <c r="H742" s="167"/>
      <c r="J742" s="168"/>
      <c r="K742" s="168"/>
      <c r="L742" s="168"/>
    </row>
    <row r="743" ht="15.75" customHeight="1">
      <c r="G743" s="166"/>
      <c r="H743" s="167"/>
      <c r="J743" s="168"/>
      <c r="K743" s="168"/>
      <c r="L743" s="168"/>
    </row>
    <row r="744" ht="15.75" customHeight="1">
      <c r="G744" s="166"/>
      <c r="H744" s="167"/>
      <c r="J744" s="168"/>
      <c r="K744" s="168"/>
      <c r="L744" s="168"/>
    </row>
    <row r="745" ht="15.75" customHeight="1">
      <c r="G745" s="166"/>
      <c r="H745" s="167"/>
      <c r="J745" s="168"/>
      <c r="K745" s="168"/>
      <c r="L745" s="168"/>
    </row>
    <row r="746" ht="15.75" customHeight="1">
      <c r="G746" s="166"/>
      <c r="H746" s="167"/>
      <c r="J746" s="168"/>
      <c r="K746" s="168"/>
      <c r="L746" s="168"/>
    </row>
    <row r="747" ht="15.75" customHeight="1">
      <c r="G747" s="166"/>
      <c r="H747" s="167"/>
      <c r="J747" s="168"/>
      <c r="K747" s="168"/>
      <c r="L747" s="168"/>
    </row>
    <row r="748" ht="15.75" customHeight="1">
      <c r="G748" s="166"/>
      <c r="H748" s="167"/>
      <c r="J748" s="168"/>
      <c r="K748" s="168"/>
      <c r="L748" s="168"/>
    </row>
    <row r="749" ht="15.75" customHeight="1">
      <c r="G749" s="166"/>
      <c r="H749" s="167"/>
      <c r="J749" s="168"/>
      <c r="K749" s="168"/>
      <c r="L749" s="168"/>
    </row>
    <row r="750" ht="15.75" customHeight="1">
      <c r="G750" s="166"/>
      <c r="H750" s="167"/>
      <c r="J750" s="168"/>
      <c r="K750" s="168"/>
      <c r="L750" s="168"/>
    </row>
    <row r="751" ht="15.75" customHeight="1">
      <c r="G751" s="166"/>
      <c r="H751" s="167"/>
      <c r="J751" s="168"/>
      <c r="K751" s="168"/>
      <c r="L751" s="168"/>
    </row>
    <row r="752" ht="15.75" customHeight="1">
      <c r="G752" s="166"/>
      <c r="H752" s="167"/>
      <c r="J752" s="168"/>
      <c r="K752" s="168"/>
      <c r="L752" s="168"/>
    </row>
    <row r="753" ht="15.75" customHeight="1">
      <c r="G753" s="166"/>
      <c r="H753" s="167"/>
      <c r="J753" s="168"/>
      <c r="K753" s="168"/>
      <c r="L753" s="168"/>
    </row>
    <row r="754" ht="15.75" customHeight="1">
      <c r="G754" s="166"/>
      <c r="H754" s="167"/>
      <c r="J754" s="168"/>
      <c r="K754" s="168"/>
      <c r="L754" s="168"/>
    </row>
    <row r="755" ht="15.75" customHeight="1">
      <c r="G755" s="166"/>
      <c r="H755" s="167"/>
      <c r="J755" s="168"/>
      <c r="K755" s="168"/>
      <c r="L755" s="168"/>
    </row>
    <row r="756" ht="15.75" customHeight="1">
      <c r="G756" s="166"/>
      <c r="H756" s="167"/>
      <c r="J756" s="168"/>
      <c r="K756" s="168"/>
      <c r="L756" s="168"/>
    </row>
    <row r="757" ht="15.75" customHeight="1">
      <c r="G757" s="166"/>
      <c r="H757" s="167"/>
      <c r="J757" s="168"/>
      <c r="K757" s="168"/>
      <c r="L757" s="168"/>
    </row>
    <row r="758" ht="15.75" customHeight="1">
      <c r="G758" s="166"/>
      <c r="H758" s="167"/>
      <c r="J758" s="168"/>
      <c r="K758" s="168"/>
      <c r="L758" s="168"/>
    </row>
    <row r="759" ht="15.75" customHeight="1">
      <c r="G759" s="166"/>
      <c r="H759" s="167"/>
      <c r="J759" s="168"/>
      <c r="K759" s="168"/>
      <c r="L759" s="168"/>
    </row>
    <row r="760" ht="15.75" customHeight="1">
      <c r="G760" s="166"/>
      <c r="H760" s="167"/>
      <c r="J760" s="168"/>
      <c r="K760" s="168"/>
      <c r="L760" s="168"/>
    </row>
    <row r="761" ht="15.75" customHeight="1">
      <c r="G761" s="166"/>
      <c r="H761" s="167"/>
      <c r="J761" s="168"/>
      <c r="K761" s="168"/>
      <c r="L761" s="168"/>
    </row>
    <row r="762" ht="15.75" customHeight="1">
      <c r="G762" s="166"/>
      <c r="H762" s="167"/>
      <c r="J762" s="168"/>
      <c r="K762" s="168"/>
      <c r="L762" s="168"/>
    </row>
    <row r="763" ht="15.75" customHeight="1">
      <c r="G763" s="166"/>
      <c r="H763" s="167"/>
      <c r="J763" s="168"/>
      <c r="K763" s="168"/>
      <c r="L763" s="168"/>
    </row>
    <row r="764" ht="15.75" customHeight="1">
      <c r="G764" s="166"/>
      <c r="H764" s="167"/>
      <c r="J764" s="168"/>
      <c r="K764" s="168"/>
      <c r="L764" s="168"/>
    </row>
    <row r="765" ht="15.75" customHeight="1">
      <c r="G765" s="166"/>
      <c r="H765" s="167"/>
      <c r="J765" s="168"/>
      <c r="K765" s="168"/>
      <c r="L765" s="168"/>
    </row>
    <row r="766" ht="15.75" customHeight="1">
      <c r="G766" s="166"/>
      <c r="H766" s="167"/>
      <c r="J766" s="168"/>
      <c r="K766" s="168"/>
      <c r="L766" s="168"/>
    </row>
    <row r="767" ht="15.75" customHeight="1">
      <c r="G767" s="166"/>
      <c r="H767" s="167"/>
      <c r="J767" s="168"/>
      <c r="K767" s="168"/>
      <c r="L767" s="168"/>
    </row>
    <row r="768" ht="15.75" customHeight="1">
      <c r="G768" s="166"/>
      <c r="H768" s="167"/>
      <c r="J768" s="168"/>
      <c r="K768" s="168"/>
      <c r="L768" s="168"/>
    </row>
    <row r="769" ht="15.75" customHeight="1">
      <c r="G769" s="166"/>
      <c r="H769" s="167"/>
      <c r="J769" s="168"/>
      <c r="K769" s="168"/>
      <c r="L769" s="168"/>
    </row>
    <row r="770" ht="15.75" customHeight="1">
      <c r="G770" s="166"/>
      <c r="H770" s="167"/>
      <c r="J770" s="168"/>
      <c r="K770" s="168"/>
      <c r="L770" s="168"/>
    </row>
    <row r="771" ht="15.75" customHeight="1">
      <c r="G771" s="166"/>
      <c r="H771" s="167"/>
      <c r="J771" s="168"/>
      <c r="K771" s="168"/>
      <c r="L771" s="168"/>
    </row>
    <row r="772" ht="15.75" customHeight="1">
      <c r="G772" s="166"/>
      <c r="H772" s="167"/>
      <c r="J772" s="168"/>
      <c r="K772" s="168"/>
      <c r="L772" s="168"/>
    </row>
    <row r="773" ht="15.75" customHeight="1">
      <c r="G773" s="166"/>
      <c r="H773" s="167"/>
      <c r="J773" s="168"/>
      <c r="K773" s="168"/>
      <c r="L773" s="168"/>
    </row>
    <row r="774" ht="15.75" customHeight="1">
      <c r="G774" s="166"/>
      <c r="H774" s="167"/>
      <c r="J774" s="168"/>
      <c r="K774" s="168"/>
      <c r="L774" s="168"/>
    </row>
    <row r="775" ht="15.75" customHeight="1">
      <c r="G775" s="166"/>
      <c r="H775" s="167"/>
      <c r="J775" s="168"/>
      <c r="K775" s="168"/>
      <c r="L775" s="168"/>
    </row>
    <row r="776" ht="15.75" customHeight="1">
      <c r="G776" s="166"/>
      <c r="H776" s="167"/>
      <c r="J776" s="168"/>
      <c r="K776" s="168"/>
      <c r="L776" s="168"/>
    </row>
    <row r="777" ht="15.75" customHeight="1">
      <c r="G777" s="166"/>
      <c r="H777" s="167"/>
      <c r="J777" s="168"/>
      <c r="K777" s="168"/>
      <c r="L777" s="168"/>
    </row>
    <row r="778" ht="15.75" customHeight="1">
      <c r="G778" s="166"/>
      <c r="H778" s="167"/>
      <c r="J778" s="168"/>
      <c r="K778" s="168"/>
      <c r="L778" s="168"/>
    </row>
    <row r="779" ht="15.75" customHeight="1">
      <c r="G779" s="166"/>
      <c r="H779" s="167"/>
      <c r="J779" s="168"/>
      <c r="K779" s="168"/>
      <c r="L779" s="168"/>
    </row>
    <row r="780" ht="15.75" customHeight="1">
      <c r="G780" s="166"/>
      <c r="H780" s="167"/>
      <c r="J780" s="168"/>
      <c r="K780" s="168"/>
      <c r="L780" s="168"/>
    </row>
    <row r="781" ht="15.75" customHeight="1">
      <c r="G781" s="166"/>
      <c r="H781" s="167"/>
      <c r="J781" s="168"/>
      <c r="K781" s="168"/>
      <c r="L781" s="168"/>
    </row>
    <row r="782" ht="15.75" customHeight="1">
      <c r="G782" s="166"/>
      <c r="H782" s="167"/>
      <c r="J782" s="168"/>
      <c r="K782" s="168"/>
      <c r="L782" s="168"/>
    </row>
    <row r="783" ht="15.75" customHeight="1">
      <c r="G783" s="166"/>
      <c r="H783" s="167"/>
      <c r="J783" s="168"/>
      <c r="K783" s="168"/>
      <c r="L783" s="168"/>
    </row>
    <row r="784" ht="15.75" customHeight="1">
      <c r="G784" s="166"/>
      <c r="H784" s="167"/>
      <c r="J784" s="168"/>
      <c r="K784" s="168"/>
      <c r="L784" s="168"/>
    </row>
    <row r="785" ht="15.75" customHeight="1">
      <c r="G785" s="166"/>
      <c r="H785" s="167"/>
      <c r="J785" s="168"/>
      <c r="K785" s="168"/>
      <c r="L785" s="168"/>
    </row>
    <row r="786" ht="15.75" customHeight="1">
      <c r="G786" s="166"/>
      <c r="H786" s="167"/>
      <c r="J786" s="168"/>
      <c r="K786" s="168"/>
      <c r="L786" s="168"/>
    </row>
    <row r="787" ht="15.75" customHeight="1">
      <c r="G787" s="166"/>
      <c r="H787" s="167"/>
      <c r="J787" s="168"/>
      <c r="K787" s="168"/>
      <c r="L787" s="168"/>
    </row>
    <row r="788" ht="15.75" customHeight="1">
      <c r="G788" s="166"/>
      <c r="H788" s="167"/>
      <c r="J788" s="168"/>
      <c r="K788" s="168"/>
      <c r="L788" s="168"/>
    </row>
    <row r="789" ht="15.75" customHeight="1">
      <c r="G789" s="166"/>
      <c r="H789" s="167"/>
      <c r="J789" s="168"/>
      <c r="K789" s="168"/>
      <c r="L789" s="168"/>
    </row>
    <row r="790" ht="15.75" customHeight="1">
      <c r="G790" s="166"/>
      <c r="H790" s="167"/>
      <c r="J790" s="168"/>
      <c r="K790" s="168"/>
      <c r="L790" s="168"/>
    </row>
    <row r="791" ht="15.75" customHeight="1">
      <c r="G791" s="166"/>
      <c r="H791" s="167"/>
      <c r="J791" s="168"/>
      <c r="K791" s="168"/>
      <c r="L791" s="168"/>
    </row>
    <row r="792" ht="15.75" customHeight="1">
      <c r="G792" s="166"/>
      <c r="H792" s="167"/>
      <c r="J792" s="168"/>
      <c r="K792" s="168"/>
      <c r="L792" s="168"/>
    </row>
    <row r="793" ht="15.75" customHeight="1">
      <c r="G793" s="166"/>
      <c r="H793" s="167"/>
      <c r="J793" s="168"/>
      <c r="K793" s="168"/>
      <c r="L793" s="168"/>
    </row>
    <row r="794" ht="15.75" customHeight="1">
      <c r="G794" s="166"/>
      <c r="H794" s="167"/>
      <c r="J794" s="168"/>
      <c r="K794" s="168"/>
      <c r="L794" s="168"/>
    </row>
    <row r="795" ht="15.75" customHeight="1">
      <c r="G795" s="166"/>
      <c r="H795" s="167"/>
      <c r="J795" s="168"/>
      <c r="K795" s="168"/>
      <c r="L795" s="168"/>
    </row>
    <row r="796" ht="15.75" customHeight="1">
      <c r="G796" s="166"/>
      <c r="H796" s="167"/>
      <c r="J796" s="168"/>
      <c r="K796" s="168"/>
      <c r="L796" s="168"/>
    </row>
    <row r="797" ht="15.75" customHeight="1">
      <c r="G797" s="166"/>
      <c r="H797" s="167"/>
      <c r="J797" s="168"/>
      <c r="K797" s="168"/>
      <c r="L797" s="168"/>
    </row>
    <row r="798" ht="15.75" customHeight="1">
      <c r="G798" s="166"/>
      <c r="H798" s="167"/>
      <c r="J798" s="168"/>
      <c r="K798" s="168"/>
      <c r="L798" s="168"/>
    </row>
    <row r="799" ht="15.75" customHeight="1">
      <c r="G799" s="166"/>
      <c r="H799" s="167"/>
      <c r="J799" s="168"/>
      <c r="K799" s="168"/>
      <c r="L799" s="168"/>
    </row>
    <row r="800" ht="15.75" customHeight="1">
      <c r="G800" s="166"/>
      <c r="H800" s="167"/>
      <c r="J800" s="168"/>
      <c r="K800" s="168"/>
      <c r="L800" s="168"/>
    </row>
    <row r="801" ht="15.75" customHeight="1">
      <c r="G801" s="166"/>
      <c r="H801" s="167"/>
      <c r="J801" s="168"/>
      <c r="K801" s="168"/>
      <c r="L801" s="168"/>
    </row>
    <row r="802" ht="15.75" customHeight="1">
      <c r="G802" s="166"/>
      <c r="H802" s="167"/>
      <c r="J802" s="168"/>
      <c r="K802" s="168"/>
      <c r="L802" s="168"/>
    </row>
    <row r="803" ht="15.75" customHeight="1">
      <c r="G803" s="166"/>
      <c r="H803" s="167"/>
      <c r="J803" s="168"/>
      <c r="K803" s="168"/>
      <c r="L803" s="168"/>
    </row>
    <row r="804" ht="15.75" customHeight="1">
      <c r="G804" s="166"/>
      <c r="H804" s="167"/>
      <c r="J804" s="168"/>
      <c r="K804" s="168"/>
      <c r="L804" s="168"/>
    </row>
    <row r="805" ht="15.75" customHeight="1">
      <c r="G805" s="166"/>
      <c r="H805" s="167"/>
      <c r="J805" s="168"/>
      <c r="K805" s="168"/>
      <c r="L805" s="168"/>
    </row>
    <row r="806" ht="15.75" customHeight="1">
      <c r="G806" s="166"/>
      <c r="H806" s="167"/>
      <c r="J806" s="168"/>
      <c r="K806" s="168"/>
      <c r="L806" s="168"/>
    </row>
    <row r="807" ht="15.75" customHeight="1">
      <c r="G807" s="166"/>
      <c r="H807" s="167"/>
      <c r="J807" s="168"/>
      <c r="K807" s="168"/>
      <c r="L807" s="168"/>
    </row>
    <row r="808" ht="15.75" customHeight="1">
      <c r="G808" s="166"/>
      <c r="H808" s="167"/>
      <c r="J808" s="168"/>
      <c r="K808" s="168"/>
      <c r="L808" s="168"/>
    </row>
    <row r="809" ht="15.75" customHeight="1">
      <c r="G809" s="166"/>
      <c r="H809" s="167"/>
      <c r="J809" s="168"/>
      <c r="K809" s="168"/>
      <c r="L809" s="168"/>
    </row>
    <row r="810" ht="15.75" customHeight="1">
      <c r="G810" s="166"/>
      <c r="H810" s="167"/>
      <c r="J810" s="168"/>
      <c r="K810" s="168"/>
      <c r="L810" s="168"/>
    </row>
    <row r="811" ht="15.75" customHeight="1">
      <c r="G811" s="166"/>
      <c r="H811" s="167"/>
      <c r="J811" s="168"/>
      <c r="K811" s="168"/>
      <c r="L811" s="168"/>
    </row>
    <row r="812" ht="15.75" customHeight="1">
      <c r="G812" s="166"/>
      <c r="H812" s="167"/>
      <c r="J812" s="168"/>
      <c r="K812" s="168"/>
      <c r="L812" s="168"/>
    </row>
    <row r="813" ht="15.75" customHeight="1">
      <c r="G813" s="166"/>
      <c r="H813" s="167"/>
      <c r="J813" s="168"/>
      <c r="K813" s="168"/>
      <c r="L813" s="168"/>
    </row>
    <row r="814" ht="15.75" customHeight="1">
      <c r="G814" s="166"/>
      <c r="H814" s="167"/>
      <c r="J814" s="168"/>
      <c r="K814" s="168"/>
      <c r="L814" s="168"/>
    </row>
    <row r="815" ht="15.75" customHeight="1">
      <c r="G815" s="166"/>
      <c r="H815" s="167"/>
      <c r="J815" s="168"/>
      <c r="K815" s="168"/>
      <c r="L815" s="168"/>
    </row>
    <row r="816" ht="15.75" customHeight="1">
      <c r="G816" s="166"/>
      <c r="H816" s="167"/>
      <c r="J816" s="168"/>
      <c r="K816" s="168"/>
      <c r="L816" s="168"/>
    </row>
    <row r="817" ht="15.75" customHeight="1">
      <c r="G817" s="166"/>
      <c r="H817" s="167"/>
      <c r="J817" s="168"/>
      <c r="K817" s="168"/>
      <c r="L817" s="168"/>
    </row>
    <row r="818" ht="15.75" customHeight="1">
      <c r="G818" s="166"/>
      <c r="H818" s="167"/>
      <c r="J818" s="168"/>
      <c r="K818" s="168"/>
      <c r="L818" s="168"/>
    </row>
    <row r="819" ht="15.75" customHeight="1">
      <c r="G819" s="166"/>
      <c r="H819" s="167"/>
      <c r="J819" s="168"/>
      <c r="K819" s="168"/>
      <c r="L819" s="168"/>
    </row>
    <row r="820" ht="15.75" customHeight="1">
      <c r="G820" s="166"/>
      <c r="H820" s="167"/>
      <c r="J820" s="168"/>
      <c r="K820" s="168"/>
      <c r="L820" s="168"/>
    </row>
    <row r="821" ht="15.75" customHeight="1">
      <c r="G821" s="166"/>
      <c r="H821" s="167"/>
      <c r="J821" s="168"/>
      <c r="K821" s="168"/>
      <c r="L821" s="168"/>
    </row>
    <row r="822" ht="15.75" customHeight="1">
      <c r="G822" s="166"/>
      <c r="H822" s="167"/>
      <c r="J822" s="168"/>
      <c r="K822" s="168"/>
      <c r="L822" s="168"/>
    </row>
    <row r="823" ht="15.75" customHeight="1">
      <c r="G823" s="166"/>
      <c r="H823" s="167"/>
      <c r="J823" s="168"/>
      <c r="K823" s="168"/>
      <c r="L823" s="168"/>
    </row>
    <row r="824" ht="15.75" customHeight="1">
      <c r="G824" s="166"/>
      <c r="H824" s="167"/>
      <c r="J824" s="168"/>
      <c r="K824" s="168"/>
      <c r="L824" s="168"/>
    </row>
    <row r="825" ht="15.75" customHeight="1">
      <c r="G825" s="166"/>
      <c r="H825" s="167"/>
      <c r="J825" s="168"/>
      <c r="K825" s="168"/>
      <c r="L825" s="168"/>
    </row>
    <row r="826" ht="15.75" customHeight="1">
      <c r="G826" s="166"/>
      <c r="H826" s="167"/>
      <c r="J826" s="168"/>
      <c r="K826" s="168"/>
      <c r="L826" s="168"/>
    </row>
    <row r="827" ht="15.75" customHeight="1">
      <c r="G827" s="166"/>
      <c r="H827" s="167"/>
      <c r="J827" s="168"/>
      <c r="K827" s="168"/>
      <c r="L827" s="168"/>
    </row>
    <row r="828" ht="15.75" customHeight="1">
      <c r="G828" s="166"/>
      <c r="H828" s="167"/>
      <c r="J828" s="168"/>
      <c r="K828" s="168"/>
      <c r="L828" s="168"/>
    </row>
    <row r="829" ht="15.75" customHeight="1">
      <c r="G829" s="166"/>
      <c r="H829" s="167"/>
      <c r="J829" s="168"/>
      <c r="K829" s="168"/>
      <c r="L829" s="168"/>
    </row>
    <row r="830" ht="15.75" customHeight="1">
      <c r="G830" s="166"/>
      <c r="H830" s="167"/>
      <c r="J830" s="168"/>
      <c r="K830" s="168"/>
      <c r="L830" s="168"/>
    </row>
    <row r="831" ht="15.75" customHeight="1">
      <c r="G831" s="166"/>
      <c r="H831" s="167"/>
      <c r="J831" s="168"/>
      <c r="K831" s="168"/>
      <c r="L831" s="168"/>
    </row>
    <row r="832" ht="15.75" customHeight="1">
      <c r="G832" s="166"/>
      <c r="H832" s="167"/>
      <c r="J832" s="168"/>
      <c r="K832" s="168"/>
      <c r="L832" s="168"/>
    </row>
    <row r="833" ht="15.75" customHeight="1">
      <c r="G833" s="166"/>
      <c r="H833" s="167"/>
      <c r="J833" s="168"/>
      <c r="K833" s="168"/>
      <c r="L833" s="168"/>
    </row>
    <row r="834" ht="15.75" customHeight="1">
      <c r="G834" s="166"/>
      <c r="H834" s="167"/>
      <c r="J834" s="168"/>
      <c r="K834" s="168"/>
      <c r="L834" s="168"/>
    </row>
    <row r="835" ht="15.75" customHeight="1">
      <c r="G835" s="166"/>
      <c r="H835" s="167"/>
      <c r="J835" s="168"/>
      <c r="K835" s="168"/>
      <c r="L835" s="168"/>
    </row>
    <row r="836" ht="15.75" customHeight="1">
      <c r="G836" s="166"/>
      <c r="H836" s="167"/>
      <c r="J836" s="168"/>
      <c r="K836" s="168"/>
      <c r="L836" s="168"/>
    </row>
    <row r="837" ht="15.75" customHeight="1">
      <c r="G837" s="166"/>
      <c r="H837" s="167"/>
      <c r="J837" s="168"/>
      <c r="K837" s="168"/>
      <c r="L837" s="168"/>
    </row>
    <row r="838" ht="15.75" customHeight="1">
      <c r="G838" s="166"/>
      <c r="H838" s="167"/>
      <c r="J838" s="168"/>
      <c r="K838" s="168"/>
      <c r="L838" s="168"/>
    </row>
    <row r="839" ht="15.75" customHeight="1">
      <c r="G839" s="166"/>
      <c r="H839" s="167"/>
      <c r="J839" s="168"/>
      <c r="K839" s="168"/>
      <c r="L839" s="168"/>
    </row>
    <row r="840" ht="15.75" customHeight="1">
      <c r="G840" s="166"/>
      <c r="H840" s="167"/>
      <c r="J840" s="168"/>
      <c r="K840" s="168"/>
      <c r="L840" s="168"/>
    </row>
    <row r="841" ht="15.75" customHeight="1">
      <c r="G841" s="166"/>
      <c r="H841" s="167"/>
      <c r="J841" s="168"/>
      <c r="K841" s="168"/>
      <c r="L841" s="168"/>
    </row>
    <row r="842" ht="15.75" customHeight="1">
      <c r="G842" s="166"/>
      <c r="H842" s="167"/>
      <c r="J842" s="168"/>
      <c r="K842" s="168"/>
      <c r="L842" s="168"/>
    </row>
    <row r="843" ht="15.75" customHeight="1">
      <c r="G843" s="166"/>
      <c r="H843" s="167"/>
      <c r="J843" s="168"/>
      <c r="K843" s="168"/>
      <c r="L843" s="168"/>
    </row>
    <row r="844" ht="15.75" customHeight="1">
      <c r="G844" s="166"/>
      <c r="H844" s="167"/>
      <c r="J844" s="168"/>
      <c r="K844" s="168"/>
      <c r="L844" s="168"/>
    </row>
    <row r="845" ht="15.75" customHeight="1">
      <c r="G845" s="166"/>
      <c r="H845" s="167"/>
      <c r="J845" s="168"/>
      <c r="K845" s="168"/>
      <c r="L845" s="168"/>
    </row>
    <row r="846" ht="15.75" customHeight="1">
      <c r="G846" s="166"/>
      <c r="H846" s="167"/>
      <c r="J846" s="168"/>
      <c r="K846" s="168"/>
      <c r="L846" s="168"/>
    </row>
    <row r="847" ht="15.75" customHeight="1">
      <c r="G847" s="166"/>
      <c r="H847" s="167"/>
      <c r="J847" s="168"/>
      <c r="K847" s="168"/>
      <c r="L847" s="168"/>
    </row>
    <row r="848" ht="15.75" customHeight="1">
      <c r="G848" s="166"/>
      <c r="H848" s="167"/>
      <c r="J848" s="168"/>
      <c r="K848" s="168"/>
      <c r="L848" s="168"/>
    </row>
    <row r="849" ht="15.75" customHeight="1">
      <c r="G849" s="166"/>
      <c r="H849" s="167"/>
      <c r="J849" s="168"/>
      <c r="K849" s="168"/>
      <c r="L849" s="168"/>
    </row>
    <row r="850" ht="15.75" customHeight="1">
      <c r="G850" s="166"/>
      <c r="H850" s="167"/>
      <c r="J850" s="168"/>
      <c r="K850" s="168"/>
      <c r="L850" s="168"/>
    </row>
    <row r="851" ht="15.75" customHeight="1">
      <c r="G851" s="166"/>
      <c r="H851" s="167"/>
      <c r="J851" s="168"/>
      <c r="K851" s="168"/>
      <c r="L851" s="168"/>
    </row>
    <row r="852" ht="15.75" customHeight="1">
      <c r="G852" s="166"/>
      <c r="H852" s="167"/>
      <c r="J852" s="168"/>
      <c r="K852" s="168"/>
      <c r="L852" s="168"/>
    </row>
    <row r="853" ht="15.75" customHeight="1">
      <c r="G853" s="166"/>
      <c r="H853" s="167"/>
      <c r="J853" s="168"/>
      <c r="K853" s="168"/>
      <c r="L853" s="168"/>
    </row>
    <row r="854" ht="15.75" customHeight="1">
      <c r="G854" s="166"/>
      <c r="H854" s="167"/>
      <c r="J854" s="168"/>
      <c r="K854" s="168"/>
      <c r="L854" s="168"/>
    </row>
    <row r="855" ht="15.75" customHeight="1">
      <c r="G855" s="166"/>
      <c r="H855" s="167"/>
      <c r="J855" s="168"/>
      <c r="K855" s="168"/>
      <c r="L855" s="168"/>
    </row>
    <row r="856" ht="15.75" customHeight="1">
      <c r="G856" s="166"/>
      <c r="H856" s="167"/>
      <c r="J856" s="168"/>
      <c r="K856" s="168"/>
      <c r="L856" s="168"/>
    </row>
    <row r="857" ht="15.75" customHeight="1">
      <c r="G857" s="166"/>
      <c r="H857" s="167"/>
      <c r="J857" s="168"/>
      <c r="K857" s="168"/>
      <c r="L857" s="168"/>
    </row>
    <row r="858" ht="15.75" customHeight="1">
      <c r="G858" s="166"/>
      <c r="H858" s="167"/>
      <c r="J858" s="168"/>
      <c r="K858" s="168"/>
      <c r="L858" s="168"/>
    </row>
    <row r="859" ht="15.75" customHeight="1">
      <c r="G859" s="166"/>
      <c r="H859" s="167"/>
      <c r="J859" s="168"/>
      <c r="K859" s="168"/>
      <c r="L859" s="168"/>
    </row>
    <row r="860" ht="15.75" customHeight="1">
      <c r="G860" s="166"/>
      <c r="H860" s="167"/>
      <c r="J860" s="168"/>
      <c r="K860" s="168"/>
      <c r="L860" s="168"/>
    </row>
    <row r="861" ht="15.75" customHeight="1">
      <c r="G861" s="166"/>
      <c r="H861" s="167"/>
      <c r="J861" s="168"/>
      <c r="K861" s="168"/>
      <c r="L861" s="168"/>
    </row>
    <row r="862" ht="15.75" customHeight="1">
      <c r="G862" s="166"/>
      <c r="H862" s="167"/>
      <c r="J862" s="168"/>
      <c r="K862" s="168"/>
      <c r="L862" s="168"/>
    </row>
    <row r="863" ht="15.75" customHeight="1">
      <c r="G863" s="166"/>
      <c r="H863" s="167"/>
      <c r="J863" s="168"/>
      <c r="K863" s="168"/>
      <c r="L863" s="168"/>
    </row>
    <row r="864" ht="15.75" customHeight="1">
      <c r="G864" s="166"/>
      <c r="H864" s="167"/>
      <c r="J864" s="168"/>
      <c r="K864" s="168"/>
      <c r="L864" s="168"/>
    </row>
    <row r="865" ht="15.75" customHeight="1">
      <c r="G865" s="166"/>
      <c r="H865" s="167"/>
      <c r="J865" s="168"/>
      <c r="K865" s="168"/>
      <c r="L865" s="168"/>
    </row>
    <row r="866" ht="15.75" customHeight="1">
      <c r="G866" s="166"/>
      <c r="H866" s="167"/>
      <c r="J866" s="168"/>
      <c r="K866" s="168"/>
      <c r="L866" s="168"/>
    </row>
    <row r="867" ht="15.75" customHeight="1">
      <c r="G867" s="166"/>
      <c r="H867" s="167"/>
      <c r="J867" s="168"/>
      <c r="K867" s="168"/>
      <c r="L867" s="168"/>
    </row>
    <row r="868" ht="15.75" customHeight="1">
      <c r="G868" s="166"/>
      <c r="H868" s="167"/>
      <c r="J868" s="168"/>
      <c r="K868" s="168"/>
      <c r="L868" s="168"/>
    </row>
    <row r="869" ht="15.75" customHeight="1">
      <c r="G869" s="166"/>
      <c r="H869" s="167"/>
      <c r="J869" s="168"/>
      <c r="K869" s="168"/>
      <c r="L869" s="168"/>
    </row>
    <row r="870" ht="15.75" customHeight="1">
      <c r="G870" s="166"/>
      <c r="H870" s="167"/>
      <c r="J870" s="168"/>
      <c r="K870" s="168"/>
      <c r="L870" s="168"/>
    </row>
    <row r="871" ht="15.75" customHeight="1">
      <c r="G871" s="166"/>
      <c r="H871" s="167"/>
      <c r="J871" s="168"/>
      <c r="K871" s="168"/>
      <c r="L871" s="168"/>
    </row>
    <row r="872" ht="15.75" customHeight="1">
      <c r="G872" s="166"/>
      <c r="H872" s="167"/>
      <c r="J872" s="168"/>
      <c r="K872" s="168"/>
      <c r="L872" s="168"/>
    </row>
    <row r="873" ht="15.75" customHeight="1">
      <c r="G873" s="166"/>
      <c r="H873" s="167"/>
      <c r="J873" s="168"/>
      <c r="K873" s="168"/>
      <c r="L873" s="168"/>
    </row>
    <row r="874" ht="15.75" customHeight="1">
      <c r="G874" s="166"/>
      <c r="H874" s="167"/>
      <c r="J874" s="168"/>
      <c r="K874" s="168"/>
      <c r="L874" s="168"/>
    </row>
    <row r="875" ht="15.75" customHeight="1">
      <c r="G875" s="166"/>
      <c r="H875" s="167"/>
      <c r="J875" s="168"/>
      <c r="K875" s="168"/>
      <c r="L875" s="168"/>
    </row>
    <row r="876" ht="15.75" customHeight="1">
      <c r="G876" s="166"/>
      <c r="H876" s="167"/>
      <c r="J876" s="168"/>
      <c r="K876" s="168"/>
      <c r="L876" s="168"/>
    </row>
    <row r="877" ht="15.75" customHeight="1">
      <c r="G877" s="166"/>
      <c r="H877" s="167"/>
      <c r="J877" s="168"/>
      <c r="K877" s="168"/>
      <c r="L877" s="168"/>
    </row>
    <row r="878" ht="15.75" customHeight="1">
      <c r="G878" s="166"/>
      <c r="H878" s="167"/>
      <c r="J878" s="168"/>
      <c r="K878" s="168"/>
      <c r="L878" s="168"/>
    </row>
    <row r="879" ht="15.75" customHeight="1">
      <c r="G879" s="166"/>
      <c r="H879" s="167"/>
      <c r="J879" s="168"/>
      <c r="K879" s="168"/>
      <c r="L879" s="168"/>
    </row>
    <row r="880" ht="15.75" customHeight="1">
      <c r="G880" s="166"/>
      <c r="H880" s="167"/>
      <c r="J880" s="168"/>
      <c r="K880" s="168"/>
      <c r="L880" s="168"/>
    </row>
    <row r="881" ht="15.75" customHeight="1">
      <c r="G881" s="166"/>
      <c r="H881" s="167"/>
      <c r="J881" s="168"/>
      <c r="K881" s="168"/>
      <c r="L881" s="168"/>
    </row>
    <row r="882" ht="15.75" customHeight="1">
      <c r="G882" s="166"/>
      <c r="H882" s="167"/>
      <c r="J882" s="168"/>
      <c r="K882" s="168"/>
      <c r="L882" s="168"/>
    </row>
    <row r="883" ht="15.75" customHeight="1">
      <c r="G883" s="166"/>
      <c r="H883" s="167"/>
      <c r="J883" s="168"/>
      <c r="K883" s="168"/>
      <c r="L883" s="168"/>
    </row>
    <row r="884" ht="15.75" customHeight="1">
      <c r="G884" s="166"/>
      <c r="H884" s="167"/>
      <c r="J884" s="168"/>
      <c r="K884" s="168"/>
      <c r="L884" s="168"/>
    </row>
    <row r="885" ht="15.75" customHeight="1">
      <c r="G885" s="166"/>
      <c r="H885" s="167"/>
      <c r="J885" s="168"/>
      <c r="K885" s="168"/>
      <c r="L885" s="168"/>
    </row>
    <row r="886" ht="15.75" customHeight="1">
      <c r="G886" s="166"/>
      <c r="H886" s="167"/>
      <c r="J886" s="168"/>
      <c r="K886" s="168"/>
      <c r="L886" s="168"/>
    </row>
    <row r="887" ht="15.75" customHeight="1">
      <c r="G887" s="166"/>
      <c r="H887" s="167"/>
      <c r="J887" s="168"/>
      <c r="K887" s="168"/>
      <c r="L887" s="168"/>
    </row>
    <row r="888" ht="15.75" customHeight="1">
      <c r="G888" s="166"/>
      <c r="H888" s="167"/>
      <c r="J888" s="168"/>
      <c r="K888" s="168"/>
      <c r="L888" s="168"/>
    </row>
    <row r="889" ht="15.75" customHeight="1">
      <c r="G889" s="166"/>
      <c r="H889" s="167"/>
      <c r="J889" s="168"/>
      <c r="K889" s="168"/>
      <c r="L889" s="168"/>
    </row>
    <row r="890" ht="15.75" customHeight="1">
      <c r="G890" s="166"/>
      <c r="H890" s="167"/>
      <c r="J890" s="168"/>
      <c r="K890" s="168"/>
      <c r="L890" s="168"/>
    </row>
    <row r="891" ht="15.75" customHeight="1">
      <c r="G891" s="166"/>
      <c r="H891" s="167"/>
      <c r="J891" s="168"/>
      <c r="K891" s="168"/>
      <c r="L891" s="168"/>
    </row>
    <row r="892" ht="15.75" customHeight="1">
      <c r="G892" s="166"/>
      <c r="H892" s="167"/>
      <c r="J892" s="168"/>
      <c r="K892" s="168"/>
      <c r="L892" s="168"/>
    </row>
    <row r="893" ht="15.75" customHeight="1">
      <c r="G893" s="166"/>
      <c r="H893" s="167"/>
      <c r="J893" s="168"/>
      <c r="K893" s="168"/>
      <c r="L893" s="168"/>
    </row>
    <row r="894" ht="15.75" customHeight="1">
      <c r="G894" s="166"/>
      <c r="H894" s="167"/>
      <c r="J894" s="168"/>
      <c r="K894" s="168"/>
      <c r="L894" s="168"/>
    </row>
    <row r="895" ht="15.75" customHeight="1">
      <c r="G895" s="166"/>
      <c r="H895" s="167"/>
      <c r="J895" s="168"/>
      <c r="K895" s="168"/>
      <c r="L895" s="168"/>
    </row>
    <row r="896" ht="15.75" customHeight="1">
      <c r="G896" s="166"/>
      <c r="H896" s="167"/>
      <c r="J896" s="168"/>
      <c r="K896" s="168"/>
      <c r="L896" s="168"/>
    </row>
    <row r="897" ht="15.75" customHeight="1">
      <c r="G897" s="166"/>
      <c r="H897" s="167"/>
      <c r="J897" s="168"/>
      <c r="K897" s="168"/>
      <c r="L897" s="168"/>
    </row>
    <row r="898" ht="15.75" customHeight="1">
      <c r="G898" s="166"/>
      <c r="H898" s="167"/>
      <c r="J898" s="168"/>
      <c r="K898" s="168"/>
      <c r="L898" s="168"/>
    </row>
    <row r="899" ht="15.75" customHeight="1">
      <c r="G899" s="166"/>
      <c r="H899" s="167"/>
      <c r="J899" s="168"/>
      <c r="K899" s="168"/>
      <c r="L899" s="168"/>
    </row>
    <row r="900" ht="15.75" customHeight="1">
      <c r="G900" s="166"/>
      <c r="H900" s="167"/>
      <c r="J900" s="168"/>
      <c r="K900" s="168"/>
      <c r="L900" s="168"/>
    </row>
    <row r="901" ht="15.75" customHeight="1">
      <c r="G901" s="166"/>
      <c r="H901" s="167"/>
      <c r="J901" s="168"/>
      <c r="K901" s="168"/>
      <c r="L901" s="168"/>
    </row>
    <row r="902" ht="15.75" customHeight="1">
      <c r="G902" s="166"/>
      <c r="H902" s="167"/>
      <c r="J902" s="168"/>
      <c r="K902" s="168"/>
      <c r="L902" s="168"/>
    </row>
    <row r="903" ht="15.75" customHeight="1">
      <c r="G903" s="166"/>
      <c r="H903" s="167"/>
      <c r="J903" s="168"/>
      <c r="K903" s="168"/>
      <c r="L903" s="168"/>
    </row>
    <row r="904" ht="15.75" customHeight="1">
      <c r="G904" s="166"/>
      <c r="H904" s="167"/>
      <c r="J904" s="168"/>
      <c r="K904" s="168"/>
      <c r="L904" s="168"/>
    </row>
    <row r="905" ht="15.75" customHeight="1">
      <c r="G905" s="166"/>
      <c r="H905" s="167"/>
      <c r="J905" s="168"/>
      <c r="K905" s="168"/>
      <c r="L905" s="168"/>
    </row>
    <row r="906" ht="15.75" customHeight="1">
      <c r="G906" s="166"/>
      <c r="H906" s="167"/>
      <c r="J906" s="168"/>
      <c r="K906" s="168"/>
      <c r="L906" s="168"/>
    </row>
    <row r="907" ht="15.75" customHeight="1">
      <c r="G907" s="166"/>
      <c r="H907" s="167"/>
      <c r="J907" s="168"/>
      <c r="K907" s="168"/>
      <c r="L907" s="168"/>
    </row>
    <row r="908" ht="15.75" customHeight="1">
      <c r="G908" s="166"/>
      <c r="H908" s="167"/>
      <c r="J908" s="168"/>
      <c r="K908" s="168"/>
      <c r="L908" s="168"/>
    </row>
    <row r="909" ht="15.75" customHeight="1">
      <c r="G909" s="166"/>
      <c r="H909" s="167"/>
      <c r="J909" s="168"/>
      <c r="K909" s="168"/>
      <c r="L909" s="168"/>
    </row>
    <row r="910" ht="15.75" customHeight="1">
      <c r="G910" s="166"/>
      <c r="H910" s="167"/>
      <c r="J910" s="168"/>
      <c r="K910" s="168"/>
      <c r="L910" s="168"/>
    </row>
    <row r="911" ht="15.75" customHeight="1">
      <c r="G911" s="166"/>
      <c r="H911" s="167"/>
      <c r="J911" s="168"/>
      <c r="K911" s="168"/>
      <c r="L911" s="168"/>
    </row>
    <row r="912" ht="15.75" customHeight="1">
      <c r="G912" s="166"/>
      <c r="H912" s="167"/>
      <c r="J912" s="168"/>
      <c r="K912" s="168"/>
      <c r="L912" s="168"/>
    </row>
    <row r="913" ht="15.75" customHeight="1">
      <c r="G913" s="166"/>
      <c r="H913" s="167"/>
      <c r="J913" s="168"/>
      <c r="K913" s="168"/>
      <c r="L913" s="168"/>
    </row>
    <row r="914" ht="15.75" customHeight="1">
      <c r="G914" s="166"/>
      <c r="H914" s="167"/>
      <c r="J914" s="168"/>
      <c r="K914" s="168"/>
      <c r="L914" s="168"/>
    </row>
    <row r="915" ht="15.75" customHeight="1">
      <c r="G915" s="166"/>
      <c r="H915" s="167"/>
      <c r="J915" s="168"/>
      <c r="K915" s="168"/>
      <c r="L915" s="168"/>
    </row>
    <row r="916" ht="15.75" customHeight="1">
      <c r="G916" s="166"/>
      <c r="H916" s="167"/>
      <c r="J916" s="168"/>
      <c r="K916" s="168"/>
      <c r="L916" s="168"/>
    </row>
    <row r="917" ht="15.75" customHeight="1">
      <c r="G917" s="166"/>
      <c r="H917" s="167"/>
      <c r="J917" s="168"/>
      <c r="K917" s="168"/>
      <c r="L917" s="168"/>
    </row>
    <row r="918" ht="15.75" customHeight="1">
      <c r="G918" s="166"/>
      <c r="H918" s="167"/>
      <c r="J918" s="168"/>
      <c r="K918" s="168"/>
      <c r="L918" s="168"/>
    </row>
    <row r="919" ht="15.75" customHeight="1">
      <c r="G919" s="166"/>
      <c r="H919" s="167"/>
      <c r="J919" s="168"/>
      <c r="K919" s="168"/>
      <c r="L919" s="168"/>
    </row>
    <row r="920" ht="15.75" customHeight="1">
      <c r="G920" s="166"/>
      <c r="H920" s="167"/>
      <c r="J920" s="168"/>
      <c r="K920" s="168"/>
      <c r="L920" s="168"/>
    </row>
    <row r="921" ht="15.75" customHeight="1">
      <c r="G921" s="166"/>
      <c r="H921" s="167"/>
      <c r="J921" s="168"/>
      <c r="K921" s="168"/>
      <c r="L921" s="168"/>
    </row>
    <row r="922" ht="15.75" customHeight="1">
      <c r="G922" s="166"/>
      <c r="H922" s="167"/>
      <c r="J922" s="168"/>
      <c r="K922" s="168"/>
      <c r="L922" s="168"/>
    </row>
    <row r="923" ht="15.75" customHeight="1">
      <c r="G923" s="166"/>
      <c r="H923" s="167"/>
      <c r="J923" s="168"/>
      <c r="K923" s="168"/>
      <c r="L923" s="168"/>
    </row>
    <row r="924" ht="15.75" customHeight="1">
      <c r="G924" s="166"/>
      <c r="H924" s="167"/>
      <c r="J924" s="168"/>
      <c r="K924" s="168"/>
      <c r="L924" s="168"/>
    </row>
    <row r="925" ht="15.75" customHeight="1">
      <c r="G925" s="166"/>
      <c r="H925" s="167"/>
      <c r="J925" s="168"/>
      <c r="K925" s="168"/>
      <c r="L925" s="168"/>
    </row>
    <row r="926" ht="15.75" customHeight="1">
      <c r="G926" s="166"/>
      <c r="H926" s="167"/>
      <c r="J926" s="168"/>
      <c r="K926" s="168"/>
      <c r="L926" s="168"/>
    </row>
    <row r="927" ht="15.75" customHeight="1">
      <c r="G927" s="166"/>
      <c r="H927" s="167"/>
      <c r="J927" s="168"/>
      <c r="K927" s="168"/>
      <c r="L927" s="168"/>
    </row>
    <row r="928" ht="15.75" customHeight="1">
      <c r="G928" s="166"/>
      <c r="H928" s="167"/>
      <c r="J928" s="168"/>
      <c r="K928" s="168"/>
      <c r="L928" s="168"/>
    </row>
    <row r="929" ht="15.75" customHeight="1">
      <c r="G929" s="166"/>
      <c r="H929" s="167"/>
      <c r="J929" s="168"/>
      <c r="K929" s="168"/>
      <c r="L929" s="168"/>
    </row>
    <row r="930" ht="15.75" customHeight="1">
      <c r="G930" s="166"/>
      <c r="H930" s="167"/>
      <c r="J930" s="168"/>
      <c r="K930" s="168"/>
      <c r="L930" s="168"/>
    </row>
    <row r="931" ht="15.75" customHeight="1">
      <c r="G931" s="166"/>
      <c r="H931" s="167"/>
      <c r="J931" s="168"/>
      <c r="K931" s="168"/>
      <c r="L931" s="168"/>
    </row>
    <row r="932" ht="15.75" customHeight="1">
      <c r="G932" s="166"/>
      <c r="H932" s="167"/>
      <c r="J932" s="168"/>
      <c r="K932" s="168"/>
      <c r="L932" s="168"/>
    </row>
    <row r="933" ht="15.75" customHeight="1">
      <c r="G933" s="166"/>
      <c r="H933" s="167"/>
      <c r="J933" s="168"/>
      <c r="K933" s="168"/>
      <c r="L933" s="168"/>
    </row>
    <row r="934" ht="15.75" customHeight="1">
      <c r="G934" s="166"/>
      <c r="H934" s="167"/>
      <c r="J934" s="168"/>
      <c r="K934" s="168"/>
      <c r="L934" s="168"/>
    </row>
    <row r="935" ht="15.75" customHeight="1">
      <c r="G935" s="166"/>
      <c r="H935" s="167"/>
      <c r="J935" s="168"/>
      <c r="K935" s="168"/>
      <c r="L935" s="168"/>
    </row>
    <row r="936" ht="15.75" customHeight="1">
      <c r="G936" s="166"/>
      <c r="H936" s="167"/>
      <c r="J936" s="168"/>
      <c r="K936" s="168"/>
      <c r="L936" s="168"/>
    </row>
    <row r="937" ht="15.75" customHeight="1">
      <c r="G937" s="166"/>
      <c r="H937" s="167"/>
      <c r="J937" s="168"/>
      <c r="K937" s="168"/>
      <c r="L937" s="168"/>
    </row>
    <row r="938" ht="15.75" customHeight="1">
      <c r="G938" s="166"/>
      <c r="H938" s="167"/>
      <c r="J938" s="168"/>
      <c r="K938" s="168"/>
      <c r="L938" s="168"/>
    </row>
    <row r="939" ht="15.75" customHeight="1">
      <c r="G939" s="166"/>
      <c r="H939" s="167"/>
      <c r="J939" s="168"/>
      <c r="K939" s="168"/>
      <c r="L939" s="168"/>
    </row>
    <row r="940" ht="15.75" customHeight="1">
      <c r="G940" s="166"/>
      <c r="H940" s="167"/>
      <c r="J940" s="168"/>
      <c r="K940" s="168"/>
      <c r="L940" s="168"/>
    </row>
    <row r="941" ht="15.75" customHeight="1">
      <c r="G941" s="166"/>
      <c r="H941" s="167"/>
      <c r="J941" s="168"/>
      <c r="K941" s="168"/>
      <c r="L941" s="168"/>
    </row>
    <row r="942" ht="15.75" customHeight="1">
      <c r="G942" s="166"/>
      <c r="H942" s="167"/>
      <c r="J942" s="168"/>
      <c r="K942" s="168"/>
      <c r="L942" s="168"/>
    </row>
    <row r="943" ht="15.75" customHeight="1">
      <c r="G943" s="166"/>
      <c r="H943" s="167"/>
      <c r="J943" s="168"/>
      <c r="K943" s="168"/>
      <c r="L943" s="168"/>
    </row>
    <row r="944" ht="15.75" customHeight="1">
      <c r="G944" s="166"/>
      <c r="H944" s="167"/>
      <c r="J944" s="168"/>
      <c r="K944" s="168"/>
      <c r="L944" s="168"/>
    </row>
    <row r="945" ht="15.75" customHeight="1">
      <c r="G945" s="166"/>
      <c r="H945" s="167"/>
      <c r="J945" s="168"/>
      <c r="K945" s="168"/>
      <c r="L945" s="168"/>
    </row>
    <row r="946" ht="15.75" customHeight="1">
      <c r="G946" s="166"/>
      <c r="H946" s="167"/>
      <c r="J946" s="168"/>
      <c r="K946" s="168"/>
      <c r="L946" s="168"/>
    </row>
    <row r="947" ht="15.75" customHeight="1">
      <c r="G947" s="166"/>
      <c r="H947" s="167"/>
      <c r="J947" s="168"/>
      <c r="K947" s="168"/>
      <c r="L947" s="168"/>
    </row>
    <row r="948" ht="15.75" customHeight="1">
      <c r="G948" s="166"/>
      <c r="H948" s="167"/>
      <c r="J948" s="168"/>
      <c r="K948" s="168"/>
      <c r="L948" s="168"/>
    </row>
    <row r="949" ht="15.75" customHeight="1">
      <c r="G949" s="166"/>
      <c r="H949" s="167"/>
      <c r="J949" s="168"/>
      <c r="K949" s="168"/>
      <c r="L949" s="168"/>
    </row>
    <row r="950" ht="15.75" customHeight="1">
      <c r="G950" s="166"/>
      <c r="H950" s="167"/>
      <c r="J950" s="168"/>
      <c r="K950" s="168"/>
      <c r="L950" s="168"/>
    </row>
    <row r="951" ht="15.75" customHeight="1">
      <c r="G951" s="166"/>
      <c r="H951" s="167"/>
      <c r="J951" s="168"/>
      <c r="K951" s="168"/>
      <c r="L951" s="168"/>
    </row>
    <row r="952" ht="15.75" customHeight="1">
      <c r="G952" s="166"/>
      <c r="H952" s="167"/>
      <c r="J952" s="168"/>
      <c r="K952" s="168"/>
      <c r="L952" s="168"/>
    </row>
    <row r="953" ht="15.75" customHeight="1">
      <c r="G953" s="166"/>
      <c r="H953" s="167"/>
      <c r="J953" s="168"/>
      <c r="K953" s="168"/>
      <c r="L953" s="168"/>
    </row>
    <row r="954" ht="15.75" customHeight="1">
      <c r="G954" s="166"/>
      <c r="H954" s="167"/>
      <c r="J954" s="168"/>
      <c r="K954" s="168"/>
      <c r="L954" s="168"/>
    </row>
    <row r="955" ht="15.75" customHeight="1">
      <c r="G955" s="166"/>
      <c r="H955" s="167"/>
      <c r="J955" s="168"/>
      <c r="K955" s="168"/>
      <c r="L955" s="168"/>
    </row>
    <row r="956" ht="15.75" customHeight="1">
      <c r="G956" s="166"/>
      <c r="H956" s="167"/>
      <c r="J956" s="168"/>
      <c r="K956" s="168"/>
      <c r="L956" s="168"/>
    </row>
    <row r="957" ht="15.75" customHeight="1">
      <c r="G957" s="166"/>
      <c r="H957" s="167"/>
      <c r="J957" s="168"/>
      <c r="K957" s="168"/>
      <c r="L957" s="168"/>
    </row>
    <row r="958" ht="15.75" customHeight="1">
      <c r="G958" s="166"/>
      <c r="H958" s="167"/>
      <c r="J958" s="168"/>
      <c r="K958" s="168"/>
      <c r="L958" s="168"/>
    </row>
    <row r="959" ht="15.75" customHeight="1">
      <c r="G959" s="166"/>
      <c r="H959" s="167"/>
      <c r="J959" s="168"/>
      <c r="K959" s="168"/>
      <c r="L959" s="168"/>
    </row>
    <row r="960" ht="15.75" customHeight="1">
      <c r="G960" s="166"/>
      <c r="H960" s="167"/>
      <c r="J960" s="168"/>
      <c r="K960" s="168"/>
      <c r="L960" s="168"/>
    </row>
    <row r="961" ht="15.75" customHeight="1">
      <c r="G961" s="166"/>
      <c r="H961" s="167"/>
      <c r="J961" s="168"/>
      <c r="K961" s="168"/>
      <c r="L961" s="168"/>
    </row>
    <row r="962" ht="15.75" customHeight="1">
      <c r="G962" s="166"/>
      <c r="H962" s="167"/>
      <c r="J962" s="168"/>
      <c r="K962" s="168"/>
      <c r="L962" s="168"/>
    </row>
    <row r="963" ht="15.75" customHeight="1">
      <c r="G963" s="166"/>
      <c r="H963" s="167"/>
      <c r="J963" s="168"/>
      <c r="K963" s="168"/>
      <c r="L963" s="168"/>
    </row>
    <row r="964" ht="15.75" customHeight="1">
      <c r="G964" s="166"/>
      <c r="H964" s="167"/>
      <c r="J964" s="168"/>
      <c r="K964" s="168"/>
      <c r="L964" s="168"/>
    </row>
    <row r="965" ht="15.75" customHeight="1">
      <c r="G965" s="166"/>
      <c r="H965" s="167"/>
      <c r="J965" s="168"/>
      <c r="K965" s="168"/>
      <c r="L965" s="168"/>
    </row>
    <row r="966" ht="15.75" customHeight="1">
      <c r="G966" s="166"/>
      <c r="H966" s="167"/>
      <c r="J966" s="168"/>
      <c r="K966" s="168"/>
      <c r="L966" s="168"/>
    </row>
    <row r="967" ht="15.75" customHeight="1">
      <c r="G967" s="166"/>
      <c r="H967" s="167"/>
      <c r="J967" s="168"/>
      <c r="K967" s="168"/>
      <c r="L967" s="168"/>
    </row>
    <row r="968" ht="15.75" customHeight="1">
      <c r="G968" s="166"/>
      <c r="H968" s="167"/>
      <c r="J968" s="168"/>
      <c r="K968" s="168"/>
      <c r="L968" s="168"/>
    </row>
    <row r="969" ht="15.75" customHeight="1">
      <c r="G969" s="166"/>
      <c r="H969" s="167"/>
      <c r="J969" s="168"/>
      <c r="K969" s="168"/>
      <c r="L969" s="168"/>
    </row>
    <row r="970" ht="15.75" customHeight="1">
      <c r="G970" s="166"/>
      <c r="H970" s="167"/>
      <c r="J970" s="168"/>
      <c r="K970" s="168"/>
      <c r="L970" s="168"/>
    </row>
    <row r="971" ht="15.75" customHeight="1">
      <c r="G971" s="166"/>
      <c r="H971" s="167"/>
      <c r="J971" s="168"/>
      <c r="K971" s="168"/>
      <c r="L971" s="168"/>
    </row>
    <row r="972" ht="15.75" customHeight="1">
      <c r="G972" s="166"/>
      <c r="H972" s="167"/>
      <c r="J972" s="168"/>
      <c r="K972" s="168"/>
      <c r="L972" s="168"/>
    </row>
    <row r="973" ht="15.75" customHeight="1">
      <c r="G973" s="166"/>
      <c r="H973" s="167"/>
      <c r="J973" s="168"/>
      <c r="K973" s="168"/>
      <c r="L973" s="168"/>
    </row>
    <row r="974" ht="15.75" customHeight="1">
      <c r="G974" s="166"/>
      <c r="H974" s="167"/>
      <c r="J974" s="168"/>
      <c r="K974" s="168"/>
      <c r="L974" s="168"/>
    </row>
    <row r="975" ht="15.75" customHeight="1">
      <c r="G975" s="166"/>
      <c r="H975" s="167"/>
      <c r="J975" s="168"/>
      <c r="K975" s="168"/>
      <c r="L975" s="168"/>
    </row>
    <row r="976" ht="15.75" customHeight="1">
      <c r="G976" s="166"/>
      <c r="H976" s="167"/>
      <c r="J976" s="168"/>
      <c r="K976" s="168"/>
      <c r="L976" s="168"/>
    </row>
    <row r="977" ht="15.75" customHeight="1">
      <c r="G977" s="166"/>
      <c r="H977" s="167"/>
      <c r="J977" s="168"/>
      <c r="K977" s="168"/>
      <c r="L977" s="168"/>
    </row>
    <row r="978" ht="15.75" customHeight="1">
      <c r="G978" s="166"/>
      <c r="H978" s="167"/>
      <c r="J978" s="168"/>
      <c r="K978" s="168"/>
      <c r="L978" s="168"/>
    </row>
    <row r="979" ht="15.75" customHeight="1">
      <c r="G979" s="166"/>
      <c r="H979" s="167"/>
      <c r="J979" s="168"/>
      <c r="K979" s="168"/>
      <c r="L979" s="168"/>
    </row>
    <row r="980" ht="15.75" customHeight="1">
      <c r="G980" s="166"/>
      <c r="H980" s="167"/>
      <c r="J980" s="168"/>
      <c r="K980" s="168"/>
      <c r="L980" s="168"/>
    </row>
    <row r="981" ht="15.75" customHeight="1">
      <c r="G981" s="166"/>
      <c r="H981" s="167"/>
      <c r="J981" s="168"/>
      <c r="K981" s="168"/>
      <c r="L981" s="168"/>
    </row>
    <row r="982" ht="15.75" customHeight="1">
      <c r="G982" s="166"/>
      <c r="H982" s="167"/>
      <c r="J982" s="168"/>
      <c r="K982" s="168"/>
      <c r="L982" s="168"/>
    </row>
    <row r="983" ht="15.75" customHeight="1">
      <c r="G983" s="166"/>
      <c r="H983" s="167"/>
      <c r="J983" s="168"/>
      <c r="K983" s="168"/>
      <c r="L983" s="168"/>
    </row>
    <row r="984" ht="15.75" customHeight="1">
      <c r="G984" s="166"/>
      <c r="H984" s="167"/>
      <c r="J984" s="168"/>
      <c r="K984" s="168"/>
      <c r="L984" s="168"/>
    </row>
    <row r="985" ht="15.75" customHeight="1">
      <c r="G985" s="166"/>
      <c r="H985" s="167"/>
      <c r="J985" s="168"/>
      <c r="K985" s="168"/>
      <c r="L985" s="168"/>
    </row>
    <row r="986" ht="15.75" customHeight="1">
      <c r="G986" s="166"/>
      <c r="H986" s="167"/>
      <c r="J986" s="168"/>
      <c r="K986" s="168"/>
      <c r="L986" s="168"/>
    </row>
    <row r="987" ht="15.75" customHeight="1">
      <c r="G987" s="166"/>
      <c r="H987" s="167"/>
      <c r="J987" s="168"/>
      <c r="K987" s="168"/>
      <c r="L987" s="168"/>
    </row>
    <row r="988" ht="15.75" customHeight="1">
      <c r="G988" s="166"/>
      <c r="H988" s="167"/>
      <c r="J988" s="168"/>
      <c r="K988" s="168"/>
      <c r="L988" s="168"/>
    </row>
    <row r="989" ht="15.75" customHeight="1">
      <c r="G989" s="166"/>
      <c r="H989" s="167"/>
      <c r="J989" s="168"/>
      <c r="K989" s="168"/>
      <c r="L989" s="168"/>
    </row>
    <row r="990" ht="15.75" customHeight="1">
      <c r="G990" s="166"/>
      <c r="H990" s="167"/>
      <c r="J990" s="168"/>
      <c r="K990" s="168"/>
      <c r="L990" s="168"/>
    </row>
    <row r="991" ht="15.75" customHeight="1">
      <c r="G991" s="166"/>
      <c r="H991" s="167"/>
      <c r="J991" s="168"/>
      <c r="K991" s="168"/>
      <c r="L991" s="168"/>
    </row>
    <row r="992" ht="15.75" customHeight="1">
      <c r="G992" s="166"/>
      <c r="H992" s="167"/>
      <c r="J992" s="168"/>
      <c r="K992" s="168"/>
      <c r="L992" s="168"/>
    </row>
    <row r="993" ht="15.75" customHeight="1">
      <c r="G993" s="166"/>
      <c r="H993" s="167"/>
      <c r="J993" s="168"/>
      <c r="K993" s="168"/>
      <c r="L993" s="168"/>
    </row>
    <row r="994" ht="15.75" customHeight="1">
      <c r="G994" s="166"/>
      <c r="H994" s="167"/>
      <c r="J994" s="168"/>
      <c r="K994" s="168"/>
      <c r="L994" s="168"/>
    </row>
    <row r="995" ht="15.75" customHeight="1">
      <c r="G995" s="166"/>
      <c r="H995" s="167"/>
      <c r="J995" s="168"/>
      <c r="K995" s="168"/>
      <c r="L995" s="168"/>
    </row>
    <row r="996" ht="15.75" customHeight="1">
      <c r="G996" s="166"/>
      <c r="H996" s="167"/>
      <c r="J996" s="168"/>
      <c r="K996" s="168"/>
      <c r="L996" s="168"/>
    </row>
    <row r="997" ht="15.75" customHeight="1">
      <c r="G997" s="166"/>
      <c r="H997" s="167"/>
      <c r="J997" s="168"/>
      <c r="K997" s="168"/>
      <c r="L997" s="168"/>
    </row>
    <row r="998" ht="15.75" customHeight="1">
      <c r="G998" s="166"/>
      <c r="H998" s="167"/>
      <c r="J998" s="168"/>
      <c r="K998" s="168"/>
      <c r="L998" s="168"/>
    </row>
    <row r="999" ht="15.75" customHeight="1">
      <c r="G999" s="166"/>
      <c r="H999" s="167"/>
      <c r="J999" s="168"/>
      <c r="K999" s="168"/>
      <c r="L999" s="168"/>
    </row>
    <row r="1000" ht="15.75" customHeight="1">
      <c r="G1000" s="166"/>
      <c r="H1000" s="167"/>
      <c r="J1000" s="168"/>
      <c r="K1000" s="168"/>
      <c r="L1000" s="168"/>
    </row>
  </sheetData>
  <printOptions gridLines="1"/>
  <pageMargins bottom="0.17" footer="0.0" header="0.0" left="0.17" right="0.17" top="0.17"/>
  <pageSetup orientation="landscape"/>
  <drawing r:id="rId1"/>
</worksheet>
</file>